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Расходы №3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<sst xmlns="http://schemas.openxmlformats.org/spreadsheetml/2006/main" count="813" uniqueCount="146">
  <si>
    <t xml:space="preserve">к решению Думы </t>
  </si>
  <si>
    <t>КВСР</t>
  </si>
  <si>
    <t>КФСР</t>
  </si>
  <si>
    <t>КЦСР</t>
  </si>
  <si>
    <t>КВР</t>
  </si>
  <si>
    <t>Доп. ЭК</t>
  </si>
  <si>
    <t/>
  </si>
  <si>
    <t>Прочие расходы</t>
  </si>
  <si>
    <t>013</t>
  </si>
  <si>
    <t>Увеличение стоимости материальных запасов</t>
  </si>
  <si>
    <t>340</t>
  </si>
  <si>
    <t>Другие вопросы в области национальной экономики</t>
  </si>
  <si>
    <t>0412</t>
  </si>
  <si>
    <t>3380000</t>
  </si>
  <si>
    <t>226</t>
  </si>
  <si>
    <t>225</t>
  </si>
  <si>
    <t>Коммунальное хозяйство</t>
  </si>
  <si>
    <t>0502</t>
  </si>
  <si>
    <t>Благоустройство</t>
  </si>
  <si>
    <t>0503</t>
  </si>
  <si>
    <t>Увеличение стоимости основных средств</t>
  </si>
  <si>
    <t>310</t>
  </si>
  <si>
    <t>985</t>
  </si>
  <si>
    <t>0102</t>
  </si>
  <si>
    <t>Заработная плата</t>
  </si>
  <si>
    <t>211</t>
  </si>
  <si>
    <t>Прочие выплаты</t>
  </si>
  <si>
    <t>212</t>
  </si>
  <si>
    <t>213</t>
  </si>
  <si>
    <t>Транспортные услуги</t>
  </si>
  <si>
    <t>222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</si>
  <si>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</si>
  <si>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</si>
  <si>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</si>
  <si>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</si>
  <si>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</si>
  <si>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</si>
  <si>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</si>
  <si>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290</t>
  </si>
  <si>
    <t>0111</t>
  </si>
  <si>
    <t>231</t>
  </si>
  <si>
    <t>Резервные фонды</t>
  </si>
  <si>
    <t>Мобилизационная и вневойсковая подготовка</t>
  </si>
  <si>
    <t>0203</t>
  </si>
  <si>
    <t>0013600</t>
  </si>
  <si>
    <t>017</t>
  </si>
  <si>
    <t>Перечисления другим бюджетам бюджетной системы Российской Федерации</t>
  </si>
  <si>
    <t>251</t>
  </si>
  <si>
    <t>0309</t>
  </si>
  <si>
    <t>Обеспечение пожарной безопасности</t>
  </si>
  <si>
    <t>0310</t>
  </si>
  <si>
    <t>0020300</t>
  </si>
  <si>
    <t>500</t>
  </si>
  <si>
    <t>0020400</t>
  </si>
  <si>
    <t>0650300</t>
  </si>
  <si>
    <t>0700500</t>
  </si>
  <si>
    <t>6000200</t>
  </si>
  <si>
    <t>6000400</t>
  </si>
  <si>
    <t>6000500</t>
  </si>
  <si>
    <t>5210600</t>
  </si>
  <si>
    <t>Начисления на выплаты по оплате труда</t>
  </si>
  <si>
    <t>Прочие работы, услуги</t>
  </si>
  <si>
    <t>0801</t>
  </si>
  <si>
    <t>4409900</t>
  </si>
  <si>
    <t>001</t>
  </si>
  <si>
    <t>4429900</t>
  </si>
  <si>
    <t>0804</t>
  </si>
  <si>
    <t>1101</t>
  </si>
  <si>
    <t>1403</t>
  </si>
  <si>
    <t>1301</t>
  </si>
  <si>
    <t>Обеспечение проведения выборов и референдумов</t>
  </si>
  <si>
    <t>0107</t>
  </si>
  <si>
    <t>0200003</t>
  </si>
  <si>
    <t>000</t>
  </si>
  <si>
    <t>814</t>
  </si>
  <si>
    <t>845</t>
  </si>
  <si>
    <t>0200002</t>
  </si>
  <si>
    <t>Культура</t>
  </si>
  <si>
    <t>Обслуживание государственного внутреннего и муниципального долга</t>
  </si>
  <si>
    <t>020</t>
  </si>
  <si>
    <t>023</t>
  </si>
  <si>
    <t>847</t>
  </si>
  <si>
    <t>846</t>
  </si>
  <si>
    <t>Приложение № 3</t>
  </si>
  <si>
    <t>7950301</t>
  </si>
  <si>
    <t>7950501</t>
  </si>
  <si>
    <t>7950801</t>
  </si>
  <si>
    <t>7951101</t>
  </si>
  <si>
    <t>Нерхинского  муниципального образования</t>
  </si>
  <si>
    <t>0409</t>
  </si>
  <si>
    <t>Единица измерения:</t>
  </si>
  <si>
    <t>руб.</t>
  </si>
  <si>
    <t>Наименование показателя</t>
  </si>
  <si>
    <t>КБК</t>
  </si>
  <si>
    <t>Текущий год</t>
  </si>
  <si>
    <t>КОСГУ</t>
  </si>
  <si>
    <t>1</t>
  </si>
  <si>
    <t>2</t>
  </si>
  <si>
    <t>3</t>
  </si>
  <si>
    <t>4</t>
  </si>
  <si>
    <t>5</t>
  </si>
  <si>
    <t>6</t>
  </si>
  <si>
    <t>7</t>
  </si>
  <si>
    <t>8</t>
  </si>
  <si>
    <t>Администрация Нерхинского муниципального образования - администрация сельского поселения</t>
  </si>
  <si>
    <t>Функционирование высшего должностного лица субъекта Российской Федерации и муниципального образования</t>
  </si>
  <si>
    <t>центральный аппарат</t>
  </si>
  <si>
    <t>7950101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</si>
  <si>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</si>
  <si>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</si>
  <si>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резервный фонд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</si>
  <si>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</si>
  <si>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</si>
  <si>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</si>
  <si>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строительство и содержание автомобильных дорог и инженерных сооружений на них в границах поселений</t>
  </si>
  <si>
    <t>мероприятия в области градостроительства</t>
  </si>
  <si>
    <t>организация и содержание мест захоранения</t>
  </si>
  <si>
    <t>Прочие мероприятия по благоустройству, в том числе организация сбора и вывоза бытовых отходов и мусора</t>
  </si>
  <si>
    <t>обеспечение деятельности подведомственных учреждений</t>
  </si>
  <si>
    <t>обеспечение деятельности подведомственных учреждений ( библиотек)</t>
  </si>
  <si>
    <t>Другие вопросы в области культуры, кинематографии</t>
  </si>
  <si>
    <t>Физическая культура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</si>
  <si>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</si>
  <si>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</si>
  <si>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</si>
  <si>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4570000</t>
  </si>
  <si>
    <t>обслуживание внутренних долговых обязательств</t>
  </si>
  <si>
    <t>Обслуживание внутреннего долга</t>
  </si>
  <si>
    <t>Прочие межбюджетные трансферты общего характера</t>
  </si>
  <si>
    <t>иные межбюджетные трансферты</t>
  </si>
  <si>
    <t>"Развитие автомобильных дорог общего пользования регионального или межмуниципального значения и местного значения в Иркутской области на 2011-2014 годы</t>
  </si>
  <si>
    <t>5224700</t>
  </si>
  <si>
    <t>7950400</t>
  </si>
  <si>
    <t>Мероприятия в области коммунального хозяйства</t>
  </si>
  <si>
    <t>3510500</t>
  </si>
  <si>
    <t>5930000</t>
  </si>
  <si>
    <t>Долгосрочная МЦП  "Развитие автомобильных дорог общего пользования, находящихся в муниципальной собственности Нерхинского муниципального образования на 2012-2014годы"</t>
  </si>
  <si>
    <t>5225701</t>
  </si>
  <si>
    <t>Долгосрочная МЦП  "Энергосбережение и повышение энергетической эффективности на 2010-2014 годы"</t>
  </si>
  <si>
    <t>№        от “      ”                       2012 г.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</si>
  <si>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НЕРХИНСКОГО  МУНИЦИПАЛЬНОГО ОБРАЗОВАНИЯ НА 2013 ГОД.</t>
  </si>
  <si>
    <t>проект</t>
  </si>
  <si>
    <t>МЦП "Повышение эффективности бюджетных расходов на 2013 год."</t>
  </si>
  <si>
    <t>МЦП "Предупреждение чрезвычайных ситуаций и обеспечение пожарной безопасности на 2013 год"</t>
  </si>
  <si>
    <t>МЦП  "Мероприятия по проведению массовых праздников на 2013 год"</t>
  </si>
  <si>
    <t>МЦП  "Развитие физической культуры и спорта на 2013 год"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</si>
</sst>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[$-FC19]d\ mmmm\ yyyy\ &quot;г.&quot;"/>
    <numFmt numFmtId="170" formatCode="?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47"/>
      <name val="Calibri"/>
      <family val="2"/>
    </font>
    <font>
      <sz val="11"/>
      <color indexed="16"/>
      <name val="Calibri"/>
      <family val="2"/>
    </font>
    <font>
      <sz val="11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 Cyr"/>
      <family val="0"/>
    </font>
    <font>
      <b/>
      <i/>
      <sz val="16"/>
      <name val="Times New Roman"/>
      <family val="1"/>
    </font>
    <font>
      <sz val="10"/>
      <color indexed="45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5" borderId="7" applyNumberFormat="0" applyAlignment="0" applyProtection="0"/>
    <xf numFmtId="0" fontId="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7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" fontId="28" fillId="0" borderId="10" xfId="0" applyNumberFormat="1" applyFont="1" applyFill="1" applyBorder="1" applyAlignment="1">
      <alignment horizontal="right"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" fontId="27" fillId="0" borderId="10" xfId="0" applyNumberFormat="1" applyFont="1" applyFill="1" applyBorder="1" applyAlignment="1">
      <alignment horizontal="right" vertical="top" wrapText="1"/>
    </xf>
    <xf numFmtId="49" fontId="26" fillId="0" borderId="10" xfId="0" applyNumberFormat="1" applyFont="1" applyFill="1" applyBorder="1" applyAlignment="1">
      <alignment horizontal="left"/>
    </xf>
    <xf numFmtId="49" fontId="26" fillId="0" borderId="10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 wrapText="1"/>
    </xf>
    <xf numFmtId="4" fontId="26" fillId="0" borderId="10" xfId="0" applyNumberFormat="1" applyFont="1" applyFill="1" applyBorder="1" applyAlignment="1">
      <alignment horizontal="right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/>
    </xf>
    <xf numFmtId="49" fontId="26" fillId="0" borderId="11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4" fontId="31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view="pageBreakPreview" zoomScaleSheetLayoutView="100" zoomScalePageLayoutView="0" workbookViewId="0" topLeftCell="A82">
      <selection activeCell="K19" sqref="K19"/>
    </sheetView>
  </sheetViews>
  <sheetFormatPr defaultColWidth="9.00390625" defaultRowHeight="12.75"/>
  <cols>
    <col min="1" max="1" width="50.125" style="3" customWidth="1"/>
    <col min="2" max="2" width="6.75390625" style="1" bestFit="1" customWidth="1"/>
    <col min="3" max="3" width="7.375" style="1" customWidth="1"/>
    <col min="4" max="4" width="10.625" style="1" bestFit="1" customWidth="1"/>
    <col min="5" max="5" width="5.375" style="1" customWidth="1"/>
    <col min="6" max="6" width="7.625" style="4" customWidth="1"/>
    <col min="7" max="7" width="8.375" style="4" customWidth="1"/>
    <col min="8" max="8" width="20.875" style="5" customWidth="1"/>
    <col min="9" max="9" width="22.00390625" style="0" customWidth="1"/>
  </cols>
  <sheetData>
    <row r="1" spans="1:8" s="2" customFormat="1" ht="15.75">
      <c r="A1" s="34" t="s">
        <v>83</v>
      </c>
      <c r="B1" s="34"/>
      <c r="C1" s="34"/>
      <c r="D1" s="34"/>
      <c r="E1" s="34"/>
      <c r="F1" s="34"/>
      <c r="G1" s="34"/>
      <c r="H1" s="34"/>
    </row>
    <row r="2" spans="1:8" s="2" customFormat="1" ht="15.75">
      <c r="A2" s="34" t="s">
        <v>0</v>
      </c>
      <c r="B2" s="34"/>
      <c r="C2" s="34"/>
      <c r="D2" s="34"/>
      <c r="E2" s="34"/>
      <c r="F2" s="34"/>
      <c r="G2" s="34"/>
      <c r="H2" s="34"/>
    </row>
    <row r="3" spans="1:8" s="2" customFormat="1" ht="15.75">
      <c r="A3" s="34" t="s">
        <v>88</v>
      </c>
      <c r="B3" s="34"/>
      <c r="C3" s="34"/>
      <c r="D3" s="34"/>
      <c r="E3" s="34"/>
      <c r="F3" s="34"/>
      <c r="G3" s="34"/>
      <c r="H3" s="34"/>
    </row>
    <row r="4" spans="1:9" s="2" customFormat="1" ht="15.75">
      <c r="A4" s="34" t="s">
        <v>139</v>
      </c>
      <c r="B4" s="34"/>
      <c r="C4" s="34"/>
      <c r="D4" s="34"/>
      <c r="E4" s="34"/>
      <c r="F4" s="34"/>
      <c r="G4" s="34"/>
      <c r="H4" s="34"/>
      <c r="I4" s="11"/>
    </row>
    <row r="5" spans="1:8" s="2" customFormat="1" ht="20.25">
      <c r="A5" s="6"/>
      <c r="B5" s="33" t="s">
        <v>141</v>
      </c>
      <c r="C5" s="33"/>
      <c r="D5" s="33"/>
      <c r="E5" s="7"/>
      <c r="F5" s="6"/>
      <c r="G5" s="8"/>
      <c r="H5" s="6"/>
    </row>
    <row r="6" spans="1:8" s="2" customFormat="1" ht="80.25" customHeight="1">
      <c r="A6" s="30" t="s">
        <v>140</v>
      </c>
      <c r="B6" s="30"/>
      <c r="C6" s="30"/>
      <c r="D6" s="30"/>
      <c r="E6" s="30"/>
      <c r="F6" s="30"/>
      <c r="G6" s="30"/>
      <c r="H6" s="30"/>
    </row>
    <row r="7" spans="1:8" ht="15.75">
      <c r="A7" s="31"/>
      <c r="B7" s="31"/>
      <c r="C7" s="31"/>
      <c r="D7" s="31"/>
      <c r="E7" s="31"/>
      <c r="F7" s="31"/>
      <c r="G7" s="8"/>
      <c r="H7" s="6"/>
    </row>
    <row r="8" spans="1:8" ht="15.75">
      <c r="A8" s="8"/>
      <c r="B8" s="9"/>
      <c r="C8" s="9"/>
      <c r="D8" s="9"/>
      <c r="E8" s="9"/>
      <c r="F8" s="8"/>
      <c r="G8" s="8"/>
      <c r="H8" s="6"/>
    </row>
    <row r="9" spans="1:8" ht="13.5" customHeight="1">
      <c r="A9" s="32" t="s">
        <v>90</v>
      </c>
      <c r="B9" s="32"/>
      <c r="C9" s="10" t="s">
        <v>91</v>
      </c>
      <c r="D9" s="11"/>
      <c r="E9" s="11"/>
      <c r="F9" s="11"/>
      <c r="G9" s="11"/>
      <c r="H9" s="11"/>
    </row>
    <row r="10" spans="1:8" ht="15.75">
      <c r="A10" s="26" t="s">
        <v>92</v>
      </c>
      <c r="B10" s="28" t="s">
        <v>93</v>
      </c>
      <c r="C10" s="29"/>
      <c r="D10" s="29"/>
      <c r="E10" s="29"/>
      <c r="F10" s="29"/>
      <c r="G10" s="29"/>
      <c r="H10" s="26" t="s">
        <v>94</v>
      </c>
    </row>
    <row r="11" spans="1:8" ht="31.5">
      <c r="A11" s="27"/>
      <c r="B11" s="12" t="s">
        <v>1</v>
      </c>
      <c r="C11" s="12" t="s">
        <v>2</v>
      </c>
      <c r="D11" s="12" t="s">
        <v>3</v>
      </c>
      <c r="E11" s="12" t="s">
        <v>4</v>
      </c>
      <c r="F11" s="12" t="s">
        <v>95</v>
      </c>
      <c r="G11" s="12" t="s">
        <v>5</v>
      </c>
      <c r="H11" s="27"/>
    </row>
    <row r="12" spans="1:8" ht="15.75">
      <c r="A12" s="13" t="s">
        <v>96</v>
      </c>
      <c r="B12" s="13" t="s">
        <v>97</v>
      </c>
      <c r="C12" s="13" t="s">
        <v>98</v>
      </c>
      <c r="D12" s="13" t="s">
        <v>99</v>
      </c>
      <c r="E12" s="13" t="s">
        <v>100</v>
      </c>
      <c r="F12" s="13" t="s">
        <v>101</v>
      </c>
      <c r="G12" s="13" t="s">
        <v>102</v>
      </c>
      <c r="H12" s="13" t="s">
        <v>103</v>
      </c>
    </row>
    <row r="13" spans="1:8" ht="45">
      <c r="A13" s="14" t="s">
        <v>104</v>
      </c>
      <c r="B13" s="15" t="s">
        <v>6</v>
      </c>
      <c r="C13" s="15" t="s">
        <v>6</v>
      </c>
      <c r="D13" s="15" t="s">
        <v>6</v>
      </c>
      <c r="E13" s="15" t="s">
        <v>6</v>
      </c>
      <c r="F13" s="15" t="s">
        <v>6</v>
      </c>
      <c r="G13" s="15" t="s">
        <v>6</v>
      </c>
      <c r="H13" s="16">
        <f>H14+H19+H40+H43+H47+H51+H55+H57+H60+H63+H68+H70+H72+H75+H80+H83+H87+H94+H105+H111+H116+H119+H122</f>
        <v>3129249.28</v>
      </c>
    </row>
    <row r="14" spans="1:8" ht="60">
      <c r="A14" s="14" t="s">
        <v>105</v>
      </c>
      <c r="B14" s="15" t="s">
        <v>6</v>
      </c>
      <c r="C14" s="15" t="s">
        <v>23</v>
      </c>
      <c r="D14" s="15" t="s">
        <v>6</v>
      </c>
      <c r="E14" s="15" t="s">
        <v>6</v>
      </c>
      <c r="F14" s="15" t="s">
        <v>6</v>
      </c>
      <c r="G14" s="15" t="s">
        <v>6</v>
      </c>
      <c r="H14" s="16">
        <f>H15</f>
        <v>260000</v>
      </c>
    </row>
    <row r="15" spans="1:8" ht="30">
      <c r="A15" s="14" t="s">
        <v>106</v>
      </c>
      <c r="B15" s="15" t="s">
        <v>6</v>
      </c>
      <c r="C15" s="15" t="s">
        <v>23</v>
      </c>
      <c r="D15" s="15" t="s">
        <v>51</v>
      </c>
      <c r="E15" s="15" t="s">
        <v>6</v>
      </c>
      <c r="F15" s="15" t="s">
        <v>6</v>
      </c>
      <c r="G15" s="15" t="s">
        <v>6</v>
      </c>
      <c r="H15" s="16">
        <f>H16+H17+H18</f>
        <v>260000</v>
      </c>
    </row>
    <row r="16" spans="1:8" ht="15">
      <c r="A16" s="17" t="s">
        <v>24</v>
      </c>
      <c r="B16" s="18" t="s">
        <v>22</v>
      </c>
      <c r="C16" s="18" t="s">
        <v>23</v>
      </c>
      <c r="D16" s="18" t="s">
        <v>51</v>
      </c>
      <c r="E16" s="18" t="s">
        <v>52</v>
      </c>
      <c r="F16" s="18" t="s">
        <v>25</v>
      </c>
      <c r="G16" s="18" t="s">
        <v>73</v>
      </c>
      <c r="H16" s="19">
        <v>196500</v>
      </c>
    </row>
    <row r="17" spans="1:8" ht="15">
      <c r="A17" s="17" t="s">
        <v>26</v>
      </c>
      <c r="B17" s="18" t="s">
        <v>22</v>
      </c>
      <c r="C17" s="18" t="s">
        <v>23</v>
      </c>
      <c r="D17" s="18" t="s">
        <v>51</v>
      </c>
      <c r="E17" s="18" t="s">
        <v>52</v>
      </c>
      <c r="F17" s="18" t="s">
        <v>27</v>
      </c>
      <c r="G17" s="18" t="s">
        <v>73</v>
      </c>
      <c r="H17" s="19">
        <v>3500</v>
      </c>
    </row>
    <row r="18" spans="1:8" ht="15">
      <c r="A18" s="17" t="s">
        <v>60</v>
      </c>
      <c r="B18" s="18" t="s">
        <v>22</v>
      </c>
      <c r="C18" s="18" t="s">
        <v>23</v>
      </c>
      <c r="D18" s="18" t="s">
        <v>51</v>
      </c>
      <c r="E18" s="18" t="s">
        <v>52</v>
      </c>
      <c r="F18" s="18" t="s">
        <v>28</v>
      </c>
      <c r="G18" s="18" t="s">
        <v>73</v>
      </c>
      <c r="H18" s="19">
        <v>60000</v>
      </c>
    </row>
    <row r="19" spans="1:8" ht="90">
      <c r="A19" s="14" t="s">
        <v>31</v>
      </c>
      <c r="B19" s="15" t="s">
        <v>6</v>
      </c>
      <c r="C19" s="15" t="s">
        <v>32</v>
      </c>
      <c r="D19" s="15" t="s">
        <v>6</v>
      </c>
      <c r="E19" s="15" t="s">
        <v>6</v>
      </c>
      <c r="F19" s="15" t="s">
        <v>6</v>
      </c>
      <c r="G19" s="15" t="s">
        <v>6</v>
      </c>
      <c r="H19" s="16">
        <f>H20</f>
        <v>1218500</v>
      </c>
    </row>
    <row r="20" spans="1:8" ht="30">
      <c r="A20" s="14" t="s">
        <v>106</v>
      </c>
      <c r="B20" s="15" t="s">
        <v>6</v>
      </c>
      <c r="C20" s="15" t="s">
        <v>32</v>
      </c>
      <c r="D20" s="15" t="s">
        <v>53</v>
      </c>
      <c r="E20" s="15" t="s">
        <v>6</v>
      </c>
      <c r="F20" s="15" t="s">
        <v>6</v>
      </c>
      <c r="G20" s="15" t="s">
        <v>6</v>
      </c>
      <c r="H20" s="16">
        <f>H21+H22+H23+H24+H25+H26+H27+H28+H29+H30+H31</f>
        <v>1218500</v>
      </c>
    </row>
    <row r="21" spans="1:8" ht="15">
      <c r="A21" s="17" t="s">
        <v>24</v>
      </c>
      <c r="B21" s="18" t="s">
        <v>22</v>
      </c>
      <c r="C21" s="18" t="s">
        <v>32</v>
      </c>
      <c r="D21" s="18" t="s">
        <v>53</v>
      </c>
      <c r="E21" s="18" t="s">
        <v>52</v>
      </c>
      <c r="F21" s="18" t="s">
        <v>25</v>
      </c>
      <c r="G21" s="18" t="s">
        <v>73</v>
      </c>
      <c r="H21" s="19">
        <v>739500</v>
      </c>
    </row>
    <row r="22" spans="1:8" ht="15">
      <c r="A22" s="17" t="s">
        <v>26</v>
      </c>
      <c r="B22" s="18" t="s">
        <v>22</v>
      </c>
      <c r="C22" s="18" t="s">
        <v>32</v>
      </c>
      <c r="D22" s="18" t="s">
        <v>53</v>
      </c>
      <c r="E22" s="18" t="s">
        <v>52</v>
      </c>
      <c r="F22" s="18" t="s">
        <v>27</v>
      </c>
      <c r="G22" s="18" t="s">
        <v>73</v>
      </c>
      <c r="H22" s="19">
        <v>4000</v>
      </c>
    </row>
    <row r="23" spans="1:8" ht="15">
      <c r="A23" s="17" t="s">
        <v>60</v>
      </c>
      <c r="B23" s="18" t="s">
        <v>22</v>
      </c>
      <c r="C23" s="18" t="s">
        <v>32</v>
      </c>
      <c r="D23" s="18" t="s">
        <v>53</v>
      </c>
      <c r="E23" s="18" t="s">
        <v>52</v>
      </c>
      <c r="F23" s="18" t="s">
        <v>28</v>
      </c>
      <c r="G23" s="18" t="s">
        <v>73</v>
      </c>
      <c r="H23" s="19">
        <v>257000</v>
      </c>
    </row>
    <row r="24" spans="1:8" ht="15">
      <c r="A24" s="17" t="s">
        <v>33</v>
      </c>
      <c r="B24" s="18" t="s">
        <v>22</v>
      </c>
      <c r="C24" s="18" t="s">
        <v>32</v>
      </c>
      <c r="D24" s="18" t="s">
        <v>53</v>
      </c>
      <c r="E24" s="18" t="s">
        <v>52</v>
      </c>
      <c r="F24" s="18" t="s">
        <v>34</v>
      </c>
      <c r="G24" s="18" t="s">
        <v>73</v>
      </c>
      <c r="H24" s="19">
        <v>117000</v>
      </c>
    </row>
    <row r="25" spans="1:8" ht="15">
      <c r="A25" s="17" t="s">
        <v>29</v>
      </c>
      <c r="B25" s="18" t="s">
        <v>22</v>
      </c>
      <c r="C25" s="18" t="s">
        <v>32</v>
      </c>
      <c r="D25" s="18" t="s">
        <v>53</v>
      </c>
      <c r="E25" s="18" t="s">
        <v>52</v>
      </c>
      <c r="F25" s="18" t="s">
        <v>30</v>
      </c>
      <c r="G25" s="18" t="s">
        <v>73</v>
      </c>
      <c r="H25" s="19">
        <v>16000</v>
      </c>
    </row>
    <row r="26" spans="1:8" ht="15">
      <c r="A26" s="17" t="s">
        <v>35</v>
      </c>
      <c r="B26" s="18" t="s">
        <v>22</v>
      </c>
      <c r="C26" s="18" t="s">
        <v>32</v>
      </c>
      <c r="D26" s="18" t="s">
        <v>53</v>
      </c>
      <c r="E26" s="18" t="s">
        <v>52</v>
      </c>
      <c r="F26" s="18" t="s">
        <v>36</v>
      </c>
      <c r="G26" s="18" t="s">
        <v>74</v>
      </c>
      <c r="H26" s="19">
        <v>2000</v>
      </c>
    </row>
    <row r="27" spans="1:8" ht="15">
      <c r="A27" s="17" t="s">
        <v>37</v>
      </c>
      <c r="B27" s="18" t="s">
        <v>22</v>
      </c>
      <c r="C27" s="18" t="s">
        <v>32</v>
      </c>
      <c r="D27" s="18" t="s">
        <v>53</v>
      </c>
      <c r="E27" s="18" t="s">
        <v>52</v>
      </c>
      <c r="F27" s="18" t="s">
        <v>15</v>
      </c>
      <c r="G27" s="18" t="s">
        <v>81</v>
      </c>
      <c r="H27" s="19">
        <v>6000</v>
      </c>
    </row>
    <row r="28" spans="1:8" ht="15">
      <c r="A28" s="17" t="s">
        <v>61</v>
      </c>
      <c r="B28" s="18" t="s">
        <v>22</v>
      </c>
      <c r="C28" s="18" t="s">
        <v>32</v>
      </c>
      <c r="D28" s="18" t="s">
        <v>53</v>
      </c>
      <c r="E28" s="18" t="s">
        <v>52</v>
      </c>
      <c r="F28" s="18" t="s">
        <v>14</v>
      </c>
      <c r="G28" s="18" t="s">
        <v>73</v>
      </c>
      <c r="H28" s="19">
        <v>41000</v>
      </c>
    </row>
    <row r="29" spans="1:8" ht="15">
      <c r="A29" s="17" t="s">
        <v>7</v>
      </c>
      <c r="B29" s="18" t="s">
        <v>22</v>
      </c>
      <c r="C29" s="18" t="s">
        <v>32</v>
      </c>
      <c r="D29" s="18" t="s">
        <v>53</v>
      </c>
      <c r="E29" s="18" t="s">
        <v>52</v>
      </c>
      <c r="F29" s="18" t="s">
        <v>38</v>
      </c>
      <c r="G29" s="18" t="s">
        <v>73</v>
      </c>
      <c r="H29" s="19">
        <v>4000</v>
      </c>
    </row>
    <row r="30" spans="1:8" ht="15">
      <c r="A30" s="17" t="s">
        <v>20</v>
      </c>
      <c r="B30" s="18" t="s">
        <v>22</v>
      </c>
      <c r="C30" s="18" t="s">
        <v>32</v>
      </c>
      <c r="D30" s="18" t="s">
        <v>53</v>
      </c>
      <c r="E30" s="18" t="s">
        <v>52</v>
      </c>
      <c r="F30" s="18" t="s">
        <v>21</v>
      </c>
      <c r="G30" s="18" t="s">
        <v>73</v>
      </c>
      <c r="H30" s="19">
        <v>3000</v>
      </c>
    </row>
    <row r="31" spans="1:8" ht="30">
      <c r="A31" s="17" t="s">
        <v>9</v>
      </c>
      <c r="B31" s="18" t="s">
        <v>22</v>
      </c>
      <c r="C31" s="18" t="s">
        <v>32</v>
      </c>
      <c r="D31" s="18" t="s">
        <v>53</v>
      </c>
      <c r="E31" s="18" t="s">
        <v>52</v>
      </c>
      <c r="F31" s="18" t="s">
        <v>10</v>
      </c>
      <c r="G31" s="18" t="s">
        <v>82</v>
      </c>
      <c r="H31" s="19">
        <v>29000</v>
      </c>
    </row>
    <row r="32" spans="1:8" ht="30">
      <c r="A32" s="14"/>
      <c r="B32" s="15" t="s">
        <v>6</v>
      </c>
      <c r="C32" s="15" t="s">
        <v>32</v>
      </c>
      <c r="D32" s="15" t="s">
        <v>107</v>
      </c>
      <c r="E32" s="15" t="s">
        <v>6</v>
      </c>
      <c r="F32" s="15" t="s">
        <v>6</v>
      </c>
      <c r="G32" s="15" t="s">
        <v>6</v>
      </c>
      <c r="H32" s="16">
        <v>0</v>
      </c>
    </row>
    <row r="33" spans="1:8" ht="15">
      <c r="A33" s="17" t="s">
        <v>61</v>
      </c>
      <c r="B33" s="18" t="s">
        <v>22</v>
      </c>
      <c r="C33" s="18" t="s">
        <v>32</v>
      </c>
      <c r="D33" s="18" t="s">
        <v>107</v>
      </c>
      <c r="E33" s="18" t="s">
        <v>52</v>
      </c>
      <c r="F33" s="18" t="s">
        <v>14</v>
      </c>
      <c r="G33" s="18" t="s">
        <v>73</v>
      </c>
      <c r="H33" s="19">
        <v>0</v>
      </c>
    </row>
    <row r="34" spans="1:8" ht="30">
      <c r="A34" s="14" t="s">
        <v>70</v>
      </c>
      <c r="B34" s="15" t="s">
        <v>6</v>
      </c>
      <c r="C34" s="15" t="s">
        <v>71</v>
      </c>
      <c r="D34" s="15" t="s">
        <v>6</v>
      </c>
      <c r="E34" s="15" t="s">
        <v>6</v>
      </c>
      <c r="F34" s="15" t="s">
        <v>6</v>
      </c>
      <c r="G34" s="15" t="s">
        <v>6</v>
      </c>
      <c r="H34" s="16">
        <v>0</v>
      </c>
    </row>
    <row r="35" spans="1:8" ht="45">
      <c r="A35" s="14" t="s">
        <v>108</v>
      </c>
      <c r="B35" s="15" t="s">
        <v>6</v>
      </c>
      <c r="C35" s="15" t="s">
        <v>71</v>
      </c>
      <c r="D35" s="15" t="s">
        <v>76</v>
      </c>
      <c r="E35" s="15" t="s">
        <v>6</v>
      </c>
      <c r="F35" s="15" t="s">
        <v>6</v>
      </c>
      <c r="G35" s="15" t="s">
        <v>6</v>
      </c>
      <c r="H35" s="16">
        <v>0</v>
      </c>
    </row>
    <row r="36" spans="1:8" ht="15">
      <c r="A36" s="17" t="s">
        <v>7</v>
      </c>
      <c r="B36" s="18" t="s">
        <v>22</v>
      </c>
      <c r="C36" s="18" t="s">
        <v>71</v>
      </c>
      <c r="D36" s="18" t="s">
        <v>76</v>
      </c>
      <c r="E36" s="18" t="s">
        <v>52</v>
      </c>
      <c r="F36" s="18" t="s">
        <v>38</v>
      </c>
      <c r="G36" s="18" t="s">
        <v>73</v>
      </c>
      <c r="H36" s="19">
        <v>0</v>
      </c>
    </row>
    <row r="37" spans="1:8" ht="30">
      <c r="A37" s="14" t="s">
        <v>109</v>
      </c>
      <c r="B37" s="15" t="s">
        <v>6</v>
      </c>
      <c r="C37" s="15" t="s">
        <v>71</v>
      </c>
      <c r="D37" s="15" t="s">
        <v>72</v>
      </c>
      <c r="E37" s="15" t="s">
        <v>6</v>
      </c>
      <c r="F37" s="15" t="s">
        <v>6</v>
      </c>
      <c r="G37" s="15" t="s">
        <v>6</v>
      </c>
      <c r="H37" s="16">
        <v>0</v>
      </c>
    </row>
    <row r="38" spans="1:8" ht="15">
      <c r="A38" s="17" t="s">
        <v>7</v>
      </c>
      <c r="B38" s="18" t="s">
        <v>22</v>
      </c>
      <c r="C38" s="18" t="s">
        <v>71</v>
      </c>
      <c r="D38" s="18" t="s">
        <v>72</v>
      </c>
      <c r="E38" s="18" t="s">
        <v>52</v>
      </c>
      <c r="F38" s="18" t="s">
        <v>38</v>
      </c>
      <c r="G38" s="18" t="s">
        <v>73</v>
      </c>
      <c r="H38" s="19">
        <v>0</v>
      </c>
    </row>
    <row r="39" spans="1:8" ht="15">
      <c r="A39" s="14" t="s">
        <v>41</v>
      </c>
      <c r="B39" s="15" t="s">
        <v>6</v>
      </c>
      <c r="C39" s="15" t="s">
        <v>39</v>
      </c>
      <c r="D39" s="15" t="s">
        <v>6</v>
      </c>
      <c r="E39" s="15" t="s">
        <v>6</v>
      </c>
      <c r="F39" s="15" t="s">
        <v>6</v>
      </c>
      <c r="G39" s="15" t="s">
        <v>6</v>
      </c>
      <c r="H39" s="16">
        <f>H40</f>
        <v>32000</v>
      </c>
    </row>
    <row r="40" spans="1:8" ht="30">
      <c r="A40" s="14" t="s">
        <v>110</v>
      </c>
      <c r="B40" s="15" t="s">
        <v>6</v>
      </c>
      <c r="C40" s="15" t="s">
        <v>39</v>
      </c>
      <c r="D40" s="15" t="s">
        <v>55</v>
      </c>
      <c r="E40" s="15" t="s">
        <v>6</v>
      </c>
      <c r="F40" s="15" t="s">
        <v>6</v>
      </c>
      <c r="G40" s="15" t="s">
        <v>6</v>
      </c>
      <c r="H40" s="16">
        <f>H41</f>
        <v>32000</v>
      </c>
    </row>
    <row r="41" spans="1:8" ht="15">
      <c r="A41" s="17" t="s">
        <v>7</v>
      </c>
      <c r="B41" s="18" t="s">
        <v>22</v>
      </c>
      <c r="C41" s="18" t="s">
        <v>39</v>
      </c>
      <c r="D41" s="18" t="s">
        <v>55</v>
      </c>
      <c r="E41" s="18" t="s">
        <v>8</v>
      </c>
      <c r="F41" s="18" t="s">
        <v>38</v>
      </c>
      <c r="G41" s="18" t="s">
        <v>73</v>
      </c>
      <c r="H41" s="19">
        <v>32000</v>
      </c>
    </row>
    <row r="42" spans="1:8" ht="30">
      <c r="A42" s="14" t="s">
        <v>42</v>
      </c>
      <c r="B42" s="15" t="s">
        <v>6</v>
      </c>
      <c r="C42" s="15" t="s">
        <v>43</v>
      </c>
      <c r="D42" s="15" t="s">
        <v>6</v>
      </c>
      <c r="E42" s="15" t="s">
        <v>6</v>
      </c>
      <c r="F42" s="15" t="s">
        <v>6</v>
      </c>
      <c r="G42" s="15" t="s">
        <v>6</v>
      </c>
      <c r="H42" s="16">
        <f>H43</f>
        <v>44000</v>
      </c>
    </row>
    <row r="43" spans="1:8" ht="45">
      <c r="A43" s="14" t="s">
        <v>111</v>
      </c>
      <c r="B43" s="15" t="s">
        <v>6</v>
      </c>
      <c r="C43" s="15" t="s">
        <v>43</v>
      </c>
      <c r="D43" s="15" t="s">
        <v>44</v>
      </c>
      <c r="E43" s="15" t="s">
        <v>6</v>
      </c>
      <c r="F43" s="15" t="s">
        <v>6</v>
      </c>
      <c r="G43" s="15" t="s">
        <v>6</v>
      </c>
      <c r="H43" s="16">
        <f>H44+H45</f>
        <v>44000</v>
      </c>
    </row>
    <row r="44" spans="1:8" ht="15">
      <c r="A44" s="17" t="s">
        <v>24</v>
      </c>
      <c r="B44" s="18" t="s">
        <v>22</v>
      </c>
      <c r="C44" s="18" t="s">
        <v>43</v>
      </c>
      <c r="D44" s="18" t="s">
        <v>44</v>
      </c>
      <c r="E44" s="18" t="s">
        <v>52</v>
      </c>
      <c r="F44" s="18" t="s">
        <v>25</v>
      </c>
      <c r="G44" s="18" t="s">
        <v>73</v>
      </c>
      <c r="H44" s="19">
        <v>32000</v>
      </c>
    </row>
    <row r="45" spans="1:8" ht="15">
      <c r="A45" s="17" t="s">
        <v>60</v>
      </c>
      <c r="B45" s="18" t="s">
        <v>22</v>
      </c>
      <c r="C45" s="18" t="s">
        <v>43</v>
      </c>
      <c r="D45" s="18" t="s">
        <v>44</v>
      </c>
      <c r="E45" s="18" t="s">
        <v>52</v>
      </c>
      <c r="F45" s="18" t="s">
        <v>28</v>
      </c>
      <c r="G45" s="18" t="s">
        <v>73</v>
      </c>
      <c r="H45" s="19">
        <v>12000</v>
      </c>
    </row>
    <row r="46" spans="1:8" ht="60">
      <c r="A46" s="14" t="s">
        <v>112</v>
      </c>
      <c r="B46" s="15" t="s">
        <v>6</v>
      </c>
      <c r="C46" s="15" t="s">
        <v>48</v>
      </c>
      <c r="D46" s="15" t="s">
        <v>6</v>
      </c>
      <c r="E46" s="15" t="s">
        <v>6</v>
      </c>
      <c r="F46" s="15" t="s">
        <v>6</v>
      </c>
      <c r="G46" s="15" t="s">
        <v>6</v>
      </c>
      <c r="H46" s="16">
        <f>H47</f>
        <v>42000</v>
      </c>
    </row>
    <row r="47" spans="1:8" ht="45">
      <c r="A47" s="14" t="s">
        <v>143</v>
      </c>
      <c r="B47" s="15" t="s">
        <v>6</v>
      </c>
      <c r="C47" s="15" t="s">
        <v>48</v>
      </c>
      <c r="D47" s="15" t="s">
        <v>84</v>
      </c>
      <c r="E47" s="15" t="s">
        <v>6</v>
      </c>
      <c r="F47" s="15" t="s">
        <v>6</v>
      </c>
      <c r="G47" s="15" t="s">
        <v>6</v>
      </c>
      <c r="H47" s="16">
        <f>H48+H49</f>
        <v>42000</v>
      </c>
    </row>
    <row r="48" spans="1:8" ht="15">
      <c r="A48" s="17" t="s">
        <v>61</v>
      </c>
      <c r="B48" s="18" t="s">
        <v>22</v>
      </c>
      <c r="C48" s="18" t="s">
        <v>48</v>
      </c>
      <c r="D48" s="18" t="s">
        <v>84</v>
      </c>
      <c r="E48" s="18" t="s">
        <v>52</v>
      </c>
      <c r="F48" s="18" t="s">
        <v>14</v>
      </c>
      <c r="G48" s="18" t="s">
        <v>73</v>
      </c>
      <c r="H48" s="19">
        <v>21000</v>
      </c>
    </row>
    <row r="49" spans="1:8" ht="30">
      <c r="A49" s="17" t="s">
        <v>9</v>
      </c>
      <c r="B49" s="18" t="s">
        <v>22</v>
      </c>
      <c r="C49" s="18" t="s">
        <v>48</v>
      </c>
      <c r="D49" s="18" t="s">
        <v>84</v>
      </c>
      <c r="E49" s="18" t="s">
        <v>52</v>
      </c>
      <c r="F49" s="18" t="s">
        <v>10</v>
      </c>
      <c r="G49" s="18" t="s">
        <v>75</v>
      </c>
      <c r="H49" s="19">
        <v>21000</v>
      </c>
    </row>
    <row r="50" spans="1:8" ht="15">
      <c r="A50" s="14" t="s">
        <v>49</v>
      </c>
      <c r="B50" s="15" t="s">
        <v>6</v>
      </c>
      <c r="C50" s="15" t="s">
        <v>50</v>
      </c>
      <c r="D50" s="15" t="s">
        <v>6</v>
      </c>
      <c r="E50" s="15" t="s">
        <v>6</v>
      </c>
      <c r="F50" s="15" t="s">
        <v>6</v>
      </c>
      <c r="G50" s="15" t="s">
        <v>6</v>
      </c>
      <c r="H50" s="16">
        <f>H51</f>
        <v>42000</v>
      </c>
    </row>
    <row r="51" spans="1:8" ht="45">
      <c r="A51" s="14" t="s">
        <v>143</v>
      </c>
      <c r="B51" s="15" t="s">
        <v>6</v>
      </c>
      <c r="C51" s="15" t="s">
        <v>50</v>
      </c>
      <c r="D51" s="15" t="s">
        <v>84</v>
      </c>
      <c r="E51" s="15" t="s">
        <v>6</v>
      </c>
      <c r="F51" s="15" t="s">
        <v>6</v>
      </c>
      <c r="G51" s="15" t="s">
        <v>6</v>
      </c>
      <c r="H51" s="16">
        <f>H52+H53</f>
        <v>42000</v>
      </c>
    </row>
    <row r="52" spans="1:8" ht="15">
      <c r="A52" s="17" t="s">
        <v>61</v>
      </c>
      <c r="B52" s="18" t="s">
        <v>22</v>
      </c>
      <c r="C52" s="18" t="s">
        <v>50</v>
      </c>
      <c r="D52" s="18" t="s">
        <v>84</v>
      </c>
      <c r="E52" s="18" t="s">
        <v>52</v>
      </c>
      <c r="F52" s="18" t="s">
        <v>14</v>
      </c>
      <c r="G52" s="18" t="s">
        <v>73</v>
      </c>
      <c r="H52" s="19">
        <v>21000</v>
      </c>
    </row>
    <row r="53" spans="1:8" ht="30">
      <c r="A53" s="17" t="s">
        <v>9</v>
      </c>
      <c r="B53" s="18" t="s">
        <v>22</v>
      </c>
      <c r="C53" s="18" t="s">
        <v>50</v>
      </c>
      <c r="D53" s="18" t="s">
        <v>84</v>
      </c>
      <c r="E53" s="18" t="s">
        <v>52</v>
      </c>
      <c r="F53" s="18" t="s">
        <v>10</v>
      </c>
      <c r="G53" s="18" t="s">
        <v>75</v>
      </c>
      <c r="H53" s="19">
        <v>21000</v>
      </c>
    </row>
    <row r="54" spans="1:8" ht="30">
      <c r="A54" s="14" t="s">
        <v>113</v>
      </c>
      <c r="B54" s="15" t="s">
        <v>6</v>
      </c>
      <c r="C54" s="15" t="s">
        <v>89</v>
      </c>
      <c r="D54" s="15" t="s">
        <v>6</v>
      </c>
      <c r="E54" s="15" t="s">
        <v>6</v>
      </c>
      <c r="F54" s="15" t="s">
        <v>6</v>
      </c>
      <c r="G54" s="15" t="s">
        <v>6</v>
      </c>
      <c r="H54" s="16">
        <f>H55+H57+H60</f>
        <v>106000</v>
      </c>
    </row>
    <row r="55" spans="1:8" ht="75">
      <c r="A55" s="14" t="s">
        <v>130</v>
      </c>
      <c r="B55" s="15" t="s">
        <v>6</v>
      </c>
      <c r="C55" s="15" t="s">
        <v>89</v>
      </c>
      <c r="D55" s="15" t="s">
        <v>131</v>
      </c>
      <c r="E55" s="15" t="s">
        <v>6</v>
      </c>
      <c r="F55" s="15" t="s">
        <v>6</v>
      </c>
      <c r="G55" s="15" t="s">
        <v>6</v>
      </c>
      <c r="H55" s="16">
        <f>H56</f>
        <v>31000</v>
      </c>
    </row>
    <row r="56" spans="1:8" ht="15">
      <c r="A56" s="17" t="s">
        <v>37</v>
      </c>
      <c r="B56" s="18" t="s">
        <v>22</v>
      </c>
      <c r="C56" s="18" t="s">
        <v>89</v>
      </c>
      <c r="D56" s="18" t="s">
        <v>131</v>
      </c>
      <c r="E56" s="18" t="s">
        <v>52</v>
      </c>
      <c r="F56" s="18" t="s">
        <v>15</v>
      </c>
      <c r="G56" s="18" t="s">
        <v>81</v>
      </c>
      <c r="H56" s="19">
        <v>31000</v>
      </c>
    </row>
    <row r="57" spans="1:8" ht="60">
      <c r="A57" s="14" t="s">
        <v>114</v>
      </c>
      <c r="B57" s="15" t="s">
        <v>6</v>
      </c>
      <c r="C57" s="15" t="s">
        <v>89</v>
      </c>
      <c r="D57" s="15" t="s">
        <v>56</v>
      </c>
      <c r="E57" s="15" t="s">
        <v>6</v>
      </c>
      <c r="F57" s="15" t="s">
        <v>6</v>
      </c>
      <c r="G57" s="15" t="s">
        <v>6</v>
      </c>
      <c r="H57" s="16">
        <f>H58+H59</f>
        <v>72000</v>
      </c>
    </row>
    <row r="58" spans="1:8" ht="15">
      <c r="A58" s="17" t="s">
        <v>37</v>
      </c>
      <c r="B58" s="18" t="s">
        <v>22</v>
      </c>
      <c r="C58" s="18" t="s">
        <v>89</v>
      </c>
      <c r="D58" s="18" t="s">
        <v>56</v>
      </c>
      <c r="E58" s="18" t="s">
        <v>52</v>
      </c>
      <c r="F58" s="18" t="s">
        <v>15</v>
      </c>
      <c r="G58" s="18" t="s">
        <v>81</v>
      </c>
      <c r="H58" s="19">
        <v>50800</v>
      </c>
    </row>
    <row r="59" spans="1:8" ht="30">
      <c r="A59" s="17" t="s">
        <v>9</v>
      </c>
      <c r="B59" s="18" t="s">
        <v>22</v>
      </c>
      <c r="C59" s="18" t="s">
        <v>89</v>
      </c>
      <c r="D59" s="18" t="s">
        <v>56</v>
      </c>
      <c r="E59" s="18" t="s">
        <v>52</v>
      </c>
      <c r="F59" s="18" t="s">
        <v>10</v>
      </c>
      <c r="G59" s="18" t="s">
        <v>82</v>
      </c>
      <c r="H59" s="19">
        <v>21200</v>
      </c>
    </row>
    <row r="60" spans="1:8" ht="90">
      <c r="A60" s="14" t="s">
        <v>136</v>
      </c>
      <c r="B60" s="15" t="s">
        <v>6</v>
      </c>
      <c r="C60" s="15" t="s">
        <v>89</v>
      </c>
      <c r="D60" s="15" t="s">
        <v>132</v>
      </c>
      <c r="E60" s="15" t="s">
        <v>6</v>
      </c>
      <c r="F60" s="15" t="s">
        <v>6</v>
      </c>
      <c r="G60" s="15" t="s">
        <v>6</v>
      </c>
      <c r="H60" s="16">
        <v>3000</v>
      </c>
    </row>
    <row r="61" spans="1:8" ht="15">
      <c r="A61" s="17" t="s">
        <v>37</v>
      </c>
      <c r="B61" s="18" t="s">
        <v>22</v>
      </c>
      <c r="C61" s="18" t="s">
        <v>89</v>
      </c>
      <c r="D61" s="18" t="s">
        <v>132</v>
      </c>
      <c r="E61" s="18" t="s">
        <v>52</v>
      </c>
      <c r="F61" s="18" t="s">
        <v>15</v>
      </c>
      <c r="G61" s="18" t="s">
        <v>81</v>
      </c>
      <c r="H61" s="19">
        <v>3000</v>
      </c>
    </row>
    <row r="62" spans="1:8" ht="30">
      <c r="A62" s="14" t="s">
        <v>11</v>
      </c>
      <c r="B62" s="15" t="s">
        <v>6</v>
      </c>
      <c r="C62" s="15" t="s">
        <v>12</v>
      </c>
      <c r="D62" s="15" t="s">
        <v>6</v>
      </c>
      <c r="E62" s="15" t="s">
        <v>6</v>
      </c>
      <c r="F62" s="15" t="s">
        <v>6</v>
      </c>
      <c r="G62" s="15" t="s">
        <v>6</v>
      </c>
      <c r="H62" s="16">
        <f>H63</f>
        <v>27600</v>
      </c>
    </row>
    <row r="63" spans="1:8" ht="30">
      <c r="A63" s="14" t="s">
        <v>115</v>
      </c>
      <c r="B63" s="15" t="s">
        <v>6</v>
      </c>
      <c r="C63" s="15" t="s">
        <v>12</v>
      </c>
      <c r="D63" s="15" t="s">
        <v>13</v>
      </c>
      <c r="E63" s="15" t="s">
        <v>6</v>
      </c>
      <c r="F63" s="15" t="s">
        <v>6</v>
      </c>
      <c r="G63" s="15" t="s">
        <v>6</v>
      </c>
      <c r="H63" s="16">
        <f>H64</f>
        <v>27600</v>
      </c>
    </row>
    <row r="64" spans="1:8" ht="15">
      <c r="A64" s="17" t="s">
        <v>61</v>
      </c>
      <c r="B64" s="18" t="s">
        <v>22</v>
      </c>
      <c r="C64" s="18" t="s">
        <v>12</v>
      </c>
      <c r="D64" s="18" t="s">
        <v>13</v>
      </c>
      <c r="E64" s="18" t="s">
        <v>52</v>
      </c>
      <c r="F64" s="18" t="s">
        <v>14</v>
      </c>
      <c r="G64" s="18" t="s">
        <v>73</v>
      </c>
      <c r="H64" s="19">
        <v>27600</v>
      </c>
    </row>
    <row r="65" spans="1:8" ht="30">
      <c r="A65" s="14"/>
      <c r="B65" s="15" t="s">
        <v>6</v>
      </c>
      <c r="C65" s="15" t="s">
        <v>12</v>
      </c>
      <c r="D65" s="15" t="s">
        <v>137</v>
      </c>
      <c r="E65" s="15" t="s">
        <v>6</v>
      </c>
      <c r="F65" s="15" t="s">
        <v>6</v>
      </c>
      <c r="G65" s="15" t="s">
        <v>6</v>
      </c>
      <c r="H65" s="16">
        <v>0</v>
      </c>
    </row>
    <row r="66" spans="1:8" ht="15">
      <c r="A66" s="17" t="s">
        <v>61</v>
      </c>
      <c r="B66" s="18" t="s">
        <v>22</v>
      </c>
      <c r="C66" s="18" t="s">
        <v>12</v>
      </c>
      <c r="D66" s="18" t="s">
        <v>137</v>
      </c>
      <c r="E66" s="18" t="s">
        <v>52</v>
      </c>
      <c r="F66" s="18" t="s">
        <v>14</v>
      </c>
      <c r="G66" s="18" t="s">
        <v>73</v>
      </c>
      <c r="H66" s="19">
        <v>0</v>
      </c>
    </row>
    <row r="67" spans="1:8" ht="15">
      <c r="A67" s="14" t="s">
        <v>16</v>
      </c>
      <c r="B67" s="15" t="s">
        <v>6</v>
      </c>
      <c r="C67" s="15" t="s">
        <v>17</v>
      </c>
      <c r="D67" s="15" t="s">
        <v>6</v>
      </c>
      <c r="E67" s="15" t="s">
        <v>6</v>
      </c>
      <c r="F67" s="15" t="s">
        <v>6</v>
      </c>
      <c r="G67" s="15" t="s">
        <v>6</v>
      </c>
      <c r="H67" s="16">
        <f>H68+H70+H72+H75</f>
        <v>257360</v>
      </c>
    </row>
    <row r="68" spans="1:8" ht="30">
      <c r="A68" s="14" t="s">
        <v>133</v>
      </c>
      <c r="B68" s="15" t="s">
        <v>6</v>
      </c>
      <c r="C68" s="15" t="s">
        <v>17</v>
      </c>
      <c r="D68" s="15" t="s">
        <v>134</v>
      </c>
      <c r="E68" s="15" t="s">
        <v>6</v>
      </c>
      <c r="F68" s="15" t="s">
        <v>6</v>
      </c>
      <c r="G68" s="15" t="s">
        <v>6</v>
      </c>
      <c r="H68" s="16">
        <f>H69</f>
        <v>4300</v>
      </c>
    </row>
    <row r="69" spans="1:8" ht="15">
      <c r="A69" s="17" t="s">
        <v>37</v>
      </c>
      <c r="B69" s="18" t="s">
        <v>22</v>
      </c>
      <c r="C69" s="18" t="s">
        <v>17</v>
      </c>
      <c r="D69" s="18" t="s">
        <v>134</v>
      </c>
      <c r="E69" s="18" t="s">
        <v>52</v>
      </c>
      <c r="F69" s="18" t="s">
        <v>15</v>
      </c>
      <c r="G69" s="18" t="s">
        <v>81</v>
      </c>
      <c r="H69" s="19">
        <v>4300</v>
      </c>
    </row>
    <row r="70" spans="1:8" ht="30">
      <c r="A70" s="14"/>
      <c r="B70" s="15" t="s">
        <v>6</v>
      </c>
      <c r="C70" s="15" t="s">
        <v>17</v>
      </c>
      <c r="D70" s="15" t="s">
        <v>135</v>
      </c>
      <c r="E70" s="15" t="s">
        <v>6</v>
      </c>
      <c r="F70" s="15" t="s">
        <v>6</v>
      </c>
      <c r="G70" s="15" t="s">
        <v>6</v>
      </c>
      <c r="H70" s="16">
        <f>H71</f>
        <v>80700</v>
      </c>
    </row>
    <row r="71" spans="1:8" ht="15">
      <c r="A71" s="17" t="s">
        <v>37</v>
      </c>
      <c r="B71" s="18" t="s">
        <v>22</v>
      </c>
      <c r="C71" s="18" t="s">
        <v>17</v>
      </c>
      <c r="D71" s="18" t="s">
        <v>135</v>
      </c>
      <c r="E71" s="18" t="s">
        <v>52</v>
      </c>
      <c r="F71" s="18" t="s">
        <v>15</v>
      </c>
      <c r="G71" s="18" t="s">
        <v>81</v>
      </c>
      <c r="H71" s="19">
        <v>80700</v>
      </c>
    </row>
    <row r="72" spans="1:8" ht="30">
      <c r="A72" s="14" t="s">
        <v>142</v>
      </c>
      <c r="B72" s="15" t="s">
        <v>6</v>
      </c>
      <c r="C72" s="15" t="s">
        <v>17</v>
      </c>
      <c r="D72" s="15" t="s">
        <v>107</v>
      </c>
      <c r="E72" s="15" t="s">
        <v>6</v>
      </c>
      <c r="F72" s="15" t="s">
        <v>6</v>
      </c>
      <c r="G72" s="15" t="s">
        <v>6</v>
      </c>
      <c r="H72" s="16">
        <f>H73+H74</f>
        <v>89250</v>
      </c>
    </row>
    <row r="73" spans="1:8" ht="15">
      <c r="A73" s="17" t="s">
        <v>20</v>
      </c>
      <c r="B73" s="18" t="s">
        <v>22</v>
      </c>
      <c r="C73" s="18" t="s">
        <v>17</v>
      </c>
      <c r="D73" s="18" t="s">
        <v>107</v>
      </c>
      <c r="E73" s="18" t="s">
        <v>52</v>
      </c>
      <c r="F73" s="18" t="s">
        <v>21</v>
      </c>
      <c r="G73" s="18" t="s">
        <v>73</v>
      </c>
      <c r="H73" s="19">
        <v>14900</v>
      </c>
    </row>
    <row r="74" spans="1:8" ht="30">
      <c r="A74" s="17" t="s">
        <v>9</v>
      </c>
      <c r="B74" s="18" t="s">
        <v>22</v>
      </c>
      <c r="C74" s="18" t="s">
        <v>17</v>
      </c>
      <c r="D74" s="18" t="s">
        <v>107</v>
      </c>
      <c r="E74" s="18" t="s">
        <v>52</v>
      </c>
      <c r="F74" s="18" t="s">
        <v>10</v>
      </c>
      <c r="G74" s="18" t="s">
        <v>82</v>
      </c>
      <c r="H74" s="19">
        <v>74350</v>
      </c>
    </row>
    <row r="75" spans="1:8" ht="45">
      <c r="A75" s="14" t="s">
        <v>138</v>
      </c>
      <c r="B75" s="15" t="s">
        <v>6</v>
      </c>
      <c r="C75" s="15" t="s">
        <v>17</v>
      </c>
      <c r="D75" s="15" t="s">
        <v>85</v>
      </c>
      <c r="E75" s="15" t="s">
        <v>6</v>
      </c>
      <c r="F75" s="15" t="s">
        <v>6</v>
      </c>
      <c r="G75" s="15" t="s">
        <v>6</v>
      </c>
      <c r="H75" s="16">
        <f>H76+H77+H78</f>
        <v>83110</v>
      </c>
    </row>
    <row r="76" spans="1:8" ht="15">
      <c r="A76" s="17" t="s">
        <v>61</v>
      </c>
      <c r="B76" s="18" t="s">
        <v>22</v>
      </c>
      <c r="C76" s="18" t="s">
        <v>17</v>
      </c>
      <c r="D76" s="18" t="s">
        <v>85</v>
      </c>
      <c r="E76" s="18" t="s">
        <v>52</v>
      </c>
      <c r="F76" s="18" t="s">
        <v>14</v>
      </c>
      <c r="G76" s="18" t="s">
        <v>73</v>
      </c>
      <c r="H76" s="19">
        <v>31860</v>
      </c>
    </row>
    <row r="77" spans="1:8" ht="15">
      <c r="A77" s="17" t="s">
        <v>20</v>
      </c>
      <c r="B77" s="18" t="s">
        <v>22</v>
      </c>
      <c r="C77" s="18" t="s">
        <v>17</v>
      </c>
      <c r="D77" s="18" t="s">
        <v>85</v>
      </c>
      <c r="E77" s="18" t="s">
        <v>52</v>
      </c>
      <c r="F77" s="18" t="s">
        <v>21</v>
      </c>
      <c r="G77" s="18" t="s">
        <v>73</v>
      </c>
      <c r="H77" s="19">
        <v>21250</v>
      </c>
    </row>
    <row r="78" spans="1:8" ht="30">
      <c r="A78" s="17" t="s">
        <v>9</v>
      </c>
      <c r="B78" s="18" t="s">
        <v>22</v>
      </c>
      <c r="C78" s="18" t="s">
        <v>17</v>
      </c>
      <c r="D78" s="18" t="s">
        <v>85</v>
      </c>
      <c r="E78" s="18" t="s">
        <v>52</v>
      </c>
      <c r="F78" s="18" t="s">
        <v>10</v>
      </c>
      <c r="G78" s="18" t="s">
        <v>82</v>
      </c>
      <c r="H78" s="19">
        <v>30000</v>
      </c>
    </row>
    <row r="79" spans="1:8" ht="15">
      <c r="A79" s="14" t="s">
        <v>18</v>
      </c>
      <c r="B79" s="15" t="s">
        <v>6</v>
      </c>
      <c r="C79" s="15" t="s">
        <v>19</v>
      </c>
      <c r="D79" s="15" t="s">
        <v>6</v>
      </c>
      <c r="E79" s="15" t="s">
        <v>6</v>
      </c>
      <c r="F79" s="15" t="s">
        <v>6</v>
      </c>
      <c r="G79" s="15" t="s">
        <v>6</v>
      </c>
      <c r="H79" s="16">
        <f>H80+H83</f>
        <v>118800</v>
      </c>
    </row>
    <row r="80" spans="1:8" ht="30">
      <c r="A80" s="14" t="s">
        <v>116</v>
      </c>
      <c r="B80" s="15" t="s">
        <v>6</v>
      </c>
      <c r="C80" s="15" t="s">
        <v>19</v>
      </c>
      <c r="D80" s="15" t="s">
        <v>57</v>
      </c>
      <c r="E80" s="15" t="s">
        <v>6</v>
      </c>
      <c r="F80" s="15" t="s">
        <v>6</v>
      </c>
      <c r="G80" s="15" t="s">
        <v>6</v>
      </c>
      <c r="H80" s="16">
        <f>H81+H82</f>
        <v>85000</v>
      </c>
    </row>
    <row r="81" spans="1:8" ht="15">
      <c r="A81" s="17" t="s">
        <v>37</v>
      </c>
      <c r="B81" s="18" t="s">
        <v>22</v>
      </c>
      <c r="C81" s="18" t="s">
        <v>19</v>
      </c>
      <c r="D81" s="18" t="s">
        <v>57</v>
      </c>
      <c r="E81" s="18" t="s">
        <v>52</v>
      </c>
      <c r="F81" s="18" t="s">
        <v>15</v>
      </c>
      <c r="G81" s="18" t="s">
        <v>81</v>
      </c>
      <c r="H81" s="19">
        <v>53100</v>
      </c>
    </row>
    <row r="82" spans="1:8" ht="30">
      <c r="A82" s="17" t="s">
        <v>9</v>
      </c>
      <c r="B82" s="18" t="s">
        <v>22</v>
      </c>
      <c r="C82" s="18" t="s">
        <v>19</v>
      </c>
      <c r="D82" s="18" t="s">
        <v>57</v>
      </c>
      <c r="E82" s="18" t="s">
        <v>52</v>
      </c>
      <c r="F82" s="18" t="s">
        <v>10</v>
      </c>
      <c r="G82" s="18" t="s">
        <v>82</v>
      </c>
      <c r="H82" s="19">
        <v>31900</v>
      </c>
    </row>
    <row r="83" spans="1:8" ht="60">
      <c r="A83" s="14" t="s">
        <v>117</v>
      </c>
      <c r="B83" s="15" t="s">
        <v>6</v>
      </c>
      <c r="C83" s="15" t="s">
        <v>19</v>
      </c>
      <c r="D83" s="15" t="s">
        <v>58</v>
      </c>
      <c r="E83" s="15" t="s">
        <v>6</v>
      </c>
      <c r="F83" s="15" t="s">
        <v>6</v>
      </c>
      <c r="G83" s="15" t="s">
        <v>6</v>
      </c>
      <c r="H83" s="16">
        <f>H84+H85</f>
        <v>33800</v>
      </c>
    </row>
    <row r="84" spans="1:8" ht="15">
      <c r="A84" s="17" t="s">
        <v>20</v>
      </c>
      <c r="B84" s="18" t="s">
        <v>22</v>
      </c>
      <c r="C84" s="18" t="s">
        <v>19</v>
      </c>
      <c r="D84" s="18" t="s">
        <v>58</v>
      </c>
      <c r="E84" s="18" t="s">
        <v>52</v>
      </c>
      <c r="F84" s="18" t="s">
        <v>21</v>
      </c>
      <c r="G84" s="18" t="s">
        <v>73</v>
      </c>
      <c r="H84" s="19">
        <v>1900</v>
      </c>
    </row>
    <row r="85" spans="1:8" ht="30">
      <c r="A85" s="17" t="s">
        <v>9</v>
      </c>
      <c r="B85" s="18" t="s">
        <v>22</v>
      </c>
      <c r="C85" s="18" t="s">
        <v>19</v>
      </c>
      <c r="D85" s="18" t="s">
        <v>58</v>
      </c>
      <c r="E85" s="18" t="s">
        <v>52</v>
      </c>
      <c r="F85" s="18" t="s">
        <v>10</v>
      </c>
      <c r="G85" s="18" t="s">
        <v>82</v>
      </c>
      <c r="H85" s="19">
        <v>31900</v>
      </c>
    </row>
    <row r="86" spans="1:8" ht="15">
      <c r="A86" s="14" t="s">
        <v>77</v>
      </c>
      <c r="B86" s="15" t="s">
        <v>6</v>
      </c>
      <c r="C86" s="15" t="s">
        <v>62</v>
      </c>
      <c r="D86" s="15" t="s">
        <v>6</v>
      </c>
      <c r="E86" s="15" t="s">
        <v>6</v>
      </c>
      <c r="F86" s="15" t="s">
        <v>6</v>
      </c>
      <c r="G86" s="15" t="s">
        <v>6</v>
      </c>
      <c r="H86" s="16">
        <f>H87+H94</f>
        <v>792000</v>
      </c>
    </row>
    <row r="87" spans="1:8" ht="30">
      <c r="A87" s="14" t="s">
        <v>118</v>
      </c>
      <c r="B87" s="15" t="s">
        <v>6</v>
      </c>
      <c r="C87" s="15" t="s">
        <v>62</v>
      </c>
      <c r="D87" s="15" t="s">
        <v>63</v>
      </c>
      <c r="E87" s="15" t="s">
        <v>6</v>
      </c>
      <c r="F87" s="15" t="s">
        <v>6</v>
      </c>
      <c r="G87" s="15" t="s">
        <v>6</v>
      </c>
      <c r="H87" s="16">
        <f>H88+H89+H90+H91+H92+H93</f>
        <v>439900</v>
      </c>
    </row>
    <row r="88" spans="1:8" ht="15">
      <c r="A88" s="17" t="s">
        <v>24</v>
      </c>
      <c r="B88" s="18" t="s">
        <v>22</v>
      </c>
      <c r="C88" s="18" t="s">
        <v>62</v>
      </c>
      <c r="D88" s="18" t="s">
        <v>63</v>
      </c>
      <c r="E88" s="18" t="s">
        <v>64</v>
      </c>
      <c r="F88" s="18" t="s">
        <v>25</v>
      </c>
      <c r="G88" s="18" t="s">
        <v>73</v>
      </c>
      <c r="H88" s="19">
        <v>313900</v>
      </c>
    </row>
    <row r="89" spans="1:8" ht="15">
      <c r="A89" s="17" t="s">
        <v>26</v>
      </c>
      <c r="B89" s="18" t="s">
        <v>22</v>
      </c>
      <c r="C89" s="18" t="s">
        <v>62</v>
      </c>
      <c r="D89" s="18" t="s">
        <v>63</v>
      </c>
      <c r="E89" s="18" t="s">
        <v>64</v>
      </c>
      <c r="F89" s="18" t="s">
        <v>27</v>
      </c>
      <c r="G89" s="18" t="s">
        <v>73</v>
      </c>
      <c r="H89" s="19">
        <v>1000</v>
      </c>
    </row>
    <row r="90" spans="1:8" ht="15">
      <c r="A90" s="17" t="s">
        <v>60</v>
      </c>
      <c r="B90" s="18" t="s">
        <v>22</v>
      </c>
      <c r="C90" s="18" t="s">
        <v>62</v>
      </c>
      <c r="D90" s="18" t="s">
        <v>63</v>
      </c>
      <c r="E90" s="18" t="s">
        <v>64</v>
      </c>
      <c r="F90" s="18" t="s">
        <v>28</v>
      </c>
      <c r="G90" s="18" t="s">
        <v>73</v>
      </c>
      <c r="H90" s="19">
        <v>103500</v>
      </c>
    </row>
    <row r="91" spans="1:8" ht="15">
      <c r="A91" s="17" t="s">
        <v>61</v>
      </c>
      <c r="B91" s="18" t="s">
        <v>22</v>
      </c>
      <c r="C91" s="18" t="s">
        <v>62</v>
      </c>
      <c r="D91" s="18" t="s">
        <v>63</v>
      </c>
      <c r="E91" s="18" t="s">
        <v>64</v>
      </c>
      <c r="F91" s="18" t="s">
        <v>14</v>
      </c>
      <c r="G91" s="18" t="s">
        <v>73</v>
      </c>
      <c r="H91" s="19">
        <v>5300</v>
      </c>
    </row>
    <row r="92" spans="1:8" ht="15">
      <c r="A92" s="17" t="s">
        <v>7</v>
      </c>
      <c r="B92" s="18" t="s">
        <v>22</v>
      </c>
      <c r="C92" s="18" t="s">
        <v>62</v>
      </c>
      <c r="D92" s="18" t="s">
        <v>63</v>
      </c>
      <c r="E92" s="18" t="s">
        <v>64</v>
      </c>
      <c r="F92" s="18" t="s">
        <v>38</v>
      </c>
      <c r="G92" s="18" t="s">
        <v>73</v>
      </c>
      <c r="H92" s="19">
        <v>200</v>
      </c>
    </row>
    <row r="93" spans="1:8" ht="30">
      <c r="A93" s="17" t="s">
        <v>9</v>
      </c>
      <c r="B93" s="18" t="s">
        <v>22</v>
      </c>
      <c r="C93" s="18" t="s">
        <v>62</v>
      </c>
      <c r="D93" s="18" t="s">
        <v>63</v>
      </c>
      <c r="E93" s="18" t="s">
        <v>64</v>
      </c>
      <c r="F93" s="18" t="s">
        <v>10</v>
      </c>
      <c r="G93" s="18" t="s">
        <v>82</v>
      </c>
      <c r="H93" s="19">
        <v>16000</v>
      </c>
    </row>
    <row r="94" spans="1:8" ht="45">
      <c r="A94" s="14" t="s">
        <v>119</v>
      </c>
      <c r="B94" s="15" t="s">
        <v>6</v>
      </c>
      <c r="C94" s="15" t="s">
        <v>62</v>
      </c>
      <c r="D94" s="15" t="s">
        <v>65</v>
      </c>
      <c r="E94" s="15" t="s">
        <v>6</v>
      </c>
      <c r="F94" s="15" t="s">
        <v>6</v>
      </c>
      <c r="G94" s="15" t="s">
        <v>6</v>
      </c>
      <c r="H94" s="16">
        <f>H95+H96+H97+H98+H99+H100+H101+H102+H103</f>
        <v>352100</v>
      </c>
    </row>
    <row r="95" spans="1:8" ht="15">
      <c r="A95" s="17" t="s">
        <v>24</v>
      </c>
      <c r="B95" s="18" t="s">
        <v>22</v>
      </c>
      <c r="C95" s="18" t="s">
        <v>62</v>
      </c>
      <c r="D95" s="18" t="s">
        <v>65</v>
      </c>
      <c r="E95" s="18" t="s">
        <v>64</v>
      </c>
      <c r="F95" s="18" t="s">
        <v>25</v>
      </c>
      <c r="G95" s="18" t="s">
        <v>73</v>
      </c>
      <c r="H95" s="19">
        <v>166100</v>
      </c>
    </row>
    <row r="96" spans="1:8" ht="15">
      <c r="A96" s="17" t="s">
        <v>26</v>
      </c>
      <c r="B96" s="18" t="s">
        <v>22</v>
      </c>
      <c r="C96" s="18" t="s">
        <v>62</v>
      </c>
      <c r="D96" s="18" t="s">
        <v>65</v>
      </c>
      <c r="E96" s="18" t="s">
        <v>64</v>
      </c>
      <c r="F96" s="18" t="s">
        <v>27</v>
      </c>
      <c r="G96" s="18" t="s">
        <v>73</v>
      </c>
      <c r="H96" s="19">
        <v>1000</v>
      </c>
    </row>
    <row r="97" spans="1:8" ht="15">
      <c r="A97" s="17" t="s">
        <v>60</v>
      </c>
      <c r="B97" s="18" t="s">
        <v>22</v>
      </c>
      <c r="C97" s="18" t="s">
        <v>62</v>
      </c>
      <c r="D97" s="18" t="s">
        <v>65</v>
      </c>
      <c r="E97" s="18" t="s">
        <v>64</v>
      </c>
      <c r="F97" s="18" t="s">
        <v>28</v>
      </c>
      <c r="G97" s="18" t="s">
        <v>73</v>
      </c>
      <c r="H97" s="19">
        <v>50500</v>
      </c>
    </row>
    <row r="98" spans="1:8" ht="15">
      <c r="A98" s="17" t="s">
        <v>35</v>
      </c>
      <c r="B98" s="18" t="s">
        <v>22</v>
      </c>
      <c r="C98" s="18" t="s">
        <v>62</v>
      </c>
      <c r="D98" s="18" t="s">
        <v>65</v>
      </c>
      <c r="E98" s="18" t="s">
        <v>64</v>
      </c>
      <c r="F98" s="18" t="s">
        <v>36</v>
      </c>
      <c r="G98" s="18" t="s">
        <v>74</v>
      </c>
      <c r="H98" s="19">
        <v>21300</v>
      </c>
    </row>
    <row r="99" spans="1:8" ht="15">
      <c r="A99" s="17" t="s">
        <v>37</v>
      </c>
      <c r="B99" s="18" t="s">
        <v>22</v>
      </c>
      <c r="C99" s="18" t="s">
        <v>62</v>
      </c>
      <c r="D99" s="18" t="s">
        <v>65</v>
      </c>
      <c r="E99" s="18" t="s">
        <v>64</v>
      </c>
      <c r="F99" s="18" t="s">
        <v>15</v>
      </c>
      <c r="G99" s="18" t="s">
        <v>81</v>
      </c>
      <c r="H99" s="19">
        <v>23400</v>
      </c>
    </row>
    <row r="100" spans="1:8" ht="15">
      <c r="A100" s="17" t="s">
        <v>61</v>
      </c>
      <c r="B100" s="18" t="s">
        <v>22</v>
      </c>
      <c r="C100" s="18" t="s">
        <v>62</v>
      </c>
      <c r="D100" s="18" t="s">
        <v>65</v>
      </c>
      <c r="E100" s="18" t="s">
        <v>64</v>
      </c>
      <c r="F100" s="18" t="s">
        <v>14</v>
      </c>
      <c r="G100" s="18" t="s">
        <v>73</v>
      </c>
      <c r="H100" s="19">
        <v>21200</v>
      </c>
    </row>
    <row r="101" spans="1:8" ht="15">
      <c r="A101" s="17" t="s">
        <v>7</v>
      </c>
      <c r="B101" s="18" t="s">
        <v>22</v>
      </c>
      <c r="C101" s="18" t="s">
        <v>62</v>
      </c>
      <c r="D101" s="18" t="s">
        <v>65</v>
      </c>
      <c r="E101" s="18" t="s">
        <v>64</v>
      </c>
      <c r="F101" s="18" t="s">
        <v>38</v>
      </c>
      <c r="G101" s="18" t="s">
        <v>73</v>
      </c>
      <c r="H101" s="19">
        <v>21250</v>
      </c>
    </row>
    <row r="102" spans="1:8" ht="15">
      <c r="A102" s="17" t="s">
        <v>20</v>
      </c>
      <c r="B102" s="18" t="s">
        <v>22</v>
      </c>
      <c r="C102" s="18" t="s">
        <v>62</v>
      </c>
      <c r="D102" s="18" t="s">
        <v>65</v>
      </c>
      <c r="E102" s="18" t="s">
        <v>64</v>
      </c>
      <c r="F102" s="18" t="s">
        <v>21</v>
      </c>
      <c r="G102" s="18" t="s">
        <v>73</v>
      </c>
      <c r="H102" s="19">
        <v>21850</v>
      </c>
    </row>
    <row r="103" spans="1:8" ht="30">
      <c r="A103" s="17" t="s">
        <v>9</v>
      </c>
      <c r="B103" s="18" t="s">
        <v>22</v>
      </c>
      <c r="C103" s="18" t="s">
        <v>62</v>
      </c>
      <c r="D103" s="18" t="s">
        <v>65</v>
      </c>
      <c r="E103" s="18" t="s">
        <v>64</v>
      </c>
      <c r="F103" s="18" t="s">
        <v>10</v>
      </c>
      <c r="G103" s="18" t="s">
        <v>82</v>
      </c>
      <c r="H103" s="19">
        <v>25500</v>
      </c>
    </row>
    <row r="104" spans="1:8" ht="30">
      <c r="A104" s="14" t="s">
        <v>120</v>
      </c>
      <c r="B104" s="15" t="s">
        <v>6</v>
      </c>
      <c r="C104" s="15" t="s">
        <v>66</v>
      </c>
      <c r="D104" s="15" t="s">
        <v>6</v>
      </c>
      <c r="E104" s="15" t="s">
        <v>6</v>
      </c>
      <c r="F104" s="15" t="s">
        <v>6</v>
      </c>
      <c r="G104" s="15" t="s">
        <v>6</v>
      </c>
      <c r="H104" s="16">
        <f>H105</f>
        <v>71000</v>
      </c>
    </row>
    <row r="105" spans="1:8" ht="30">
      <c r="A105" s="14" t="s">
        <v>144</v>
      </c>
      <c r="B105" s="15" t="s">
        <v>6</v>
      </c>
      <c r="C105" s="15" t="s">
        <v>66</v>
      </c>
      <c r="D105" s="15" t="s">
        <v>86</v>
      </c>
      <c r="E105" s="15" t="s">
        <v>6</v>
      </c>
      <c r="F105" s="15" t="s">
        <v>6</v>
      </c>
      <c r="G105" s="15" t="s">
        <v>6</v>
      </c>
      <c r="H105" s="16">
        <f>H106+H107+H108+H109</f>
        <v>71000</v>
      </c>
    </row>
    <row r="106" spans="1:8" ht="15">
      <c r="A106" s="17" t="s">
        <v>61</v>
      </c>
      <c r="B106" s="18" t="s">
        <v>22</v>
      </c>
      <c r="C106" s="18" t="s">
        <v>66</v>
      </c>
      <c r="D106" s="18" t="s">
        <v>86</v>
      </c>
      <c r="E106" s="18" t="s">
        <v>52</v>
      </c>
      <c r="F106" s="18" t="s">
        <v>14</v>
      </c>
      <c r="G106" s="18" t="s">
        <v>73</v>
      </c>
      <c r="H106" s="19">
        <v>21000</v>
      </c>
    </row>
    <row r="107" spans="1:8" ht="15">
      <c r="A107" s="17" t="s">
        <v>7</v>
      </c>
      <c r="B107" s="18" t="s">
        <v>22</v>
      </c>
      <c r="C107" s="18" t="s">
        <v>66</v>
      </c>
      <c r="D107" s="18" t="s">
        <v>86</v>
      </c>
      <c r="E107" s="18" t="s">
        <v>52</v>
      </c>
      <c r="F107" s="18" t="s">
        <v>38</v>
      </c>
      <c r="G107" s="18" t="s">
        <v>73</v>
      </c>
      <c r="H107" s="19">
        <v>7000</v>
      </c>
    </row>
    <row r="108" spans="1:8" ht="15">
      <c r="A108" s="17" t="s">
        <v>20</v>
      </c>
      <c r="B108" s="18" t="s">
        <v>22</v>
      </c>
      <c r="C108" s="18" t="s">
        <v>66</v>
      </c>
      <c r="D108" s="18" t="s">
        <v>86</v>
      </c>
      <c r="E108" s="18" t="s">
        <v>52</v>
      </c>
      <c r="F108" s="18" t="s">
        <v>21</v>
      </c>
      <c r="G108" s="18" t="s">
        <v>73</v>
      </c>
      <c r="H108" s="19">
        <v>21500</v>
      </c>
    </row>
    <row r="109" spans="1:8" ht="30">
      <c r="A109" s="17" t="s">
        <v>9</v>
      </c>
      <c r="B109" s="18" t="s">
        <v>22</v>
      </c>
      <c r="C109" s="18" t="s">
        <v>66</v>
      </c>
      <c r="D109" s="18" t="s">
        <v>86</v>
      </c>
      <c r="E109" s="18" t="s">
        <v>52</v>
      </c>
      <c r="F109" s="18" t="s">
        <v>10</v>
      </c>
      <c r="G109" s="18" t="s">
        <v>82</v>
      </c>
      <c r="H109" s="19">
        <v>21500</v>
      </c>
    </row>
    <row r="110" spans="1:8" ht="15">
      <c r="A110" s="14" t="s">
        <v>121</v>
      </c>
      <c r="B110" s="15" t="s">
        <v>6</v>
      </c>
      <c r="C110" s="15" t="s">
        <v>67</v>
      </c>
      <c r="D110" s="15" t="s">
        <v>6</v>
      </c>
      <c r="E110" s="15" t="s">
        <v>6</v>
      </c>
      <c r="F110" s="15" t="s">
        <v>6</v>
      </c>
      <c r="G110" s="15" t="s">
        <v>6</v>
      </c>
      <c r="H110" s="16">
        <f>H111</f>
        <v>69000</v>
      </c>
    </row>
    <row r="111" spans="1:8" ht="30">
      <c r="A111" s="14" t="s">
        <v>145</v>
      </c>
      <c r="B111" s="15" t="s">
        <v>6</v>
      </c>
      <c r="C111" s="15" t="s">
        <v>67</v>
      </c>
      <c r="D111" s="15" t="s">
        <v>87</v>
      </c>
      <c r="E111" s="15" t="s">
        <v>6</v>
      </c>
      <c r="F111" s="15" t="s">
        <v>6</v>
      </c>
      <c r="G111" s="15" t="s">
        <v>6</v>
      </c>
      <c r="H111" s="16">
        <f>H112+H113+H114</f>
        <v>69000</v>
      </c>
    </row>
    <row r="112" spans="1:8" ht="15">
      <c r="A112" s="17" t="s">
        <v>7</v>
      </c>
      <c r="B112" s="18" t="s">
        <v>22</v>
      </c>
      <c r="C112" s="18" t="s">
        <v>67</v>
      </c>
      <c r="D112" s="18" t="s">
        <v>87</v>
      </c>
      <c r="E112" s="18" t="s">
        <v>52</v>
      </c>
      <c r="F112" s="18" t="s">
        <v>38</v>
      </c>
      <c r="G112" s="18" t="s">
        <v>73</v>
      </c>
      <c r="H112" s="19">
        <v>21000</v>
      </c>
    </row>
    <row r="113" spans="1:8" ht="15">
      <c r="A113" s="17" t="s">
        <v>20</v>
      </c>
      <c r="B113" s="18" t="s">
        <v>22</v>
      </c>
      <c r="C113" s="18" t="s">
        <v>67</v>
      </c>
      <c r="D113" s="18" t="s">
        <v>87</v>
      </c>
      <c r="E113" s="18" t="s">
        <v>52</v>
      </c>
      <c r="F113" s="18" t="s">
        <v>21</v>
      </c>
      <c r="G113" s="18" t="s">
        <v>73</v>
      </c>
      <c r="H113" s="19">
        <v>27000</v>
      </c>
    </row>
    <row r="114" spans="1:8" ht="30">
      <c r="A114" s="17" t="s">
        <v>9</v>
      </c>
      <c r="B114" s="18" t="s">
        <v>22</v>
      </c>
      <c r="C114" s="18" t="s">
        <v>67</v>
      </c>
      <c r="D114" s="18" t="s">
        <v>87</v>
      </c>
      <c r="E114" s="18" t="s">
        <v>52</v>
      </c>
      <c r="F114" s="18" t="s">
        <v>10</v>
      </c>
      <c r="G114" s="18" t="s">
        <v>75</v>
      </c>
      <c r="H114" s="19">
        <v>21000</v>
      </c>
    </row>
    <row r="115" spans="1:8" ht="15">
      <c r="A115" s="14" t="s">
        <v>122</v>
      </c>
      <c r="B115" s="15" t="s">
        <v>6</v>
      </c>
      <c r="C115" s="15" t="s">
        <v>123</v>
      </c>
      <c r="D115" s="15" t="s">
        <v>6</v>
      </c>
      <c r="E115" s="15" t="s">
        <v>6</v>
      </c>
      <c r="F115" s="15" t="s">
        <v>6</v>
      </c>
      <c r="G115" s="15" t="s">
        <v>6</v>
      </c>
      <c r="H115" s="16">
        <f>H116</f>
        <v>16000</v>
      </c>
    </row>
    <row r="116" spans="1:8" ht="45">
      <c r="A116" s="14" t="s">
        <v>124</v>
      </c>
      <c r="B116" s="15" t="s">
        <v>6</v>
      </c>
      <c r="C116" s="15" t="s">
        <v>123</v>
      </c>
      <c r="D116" s="15" t="s">
        <v>125</v>
      </c>
      <c r="E116" s="15" t="s">
        <v>6</v>
      </c>
      <c r="F116" s="15" t="s">
        <v>6</v>
      </c>
      <c r="G116" s="15" t="s">
        <v>6</v>
      </c>
      <c r="H116" s="16">
        <f>H117</f>
        <v>16000</v>
      </c>
    </row>
    <row r="117" spans="1:8" ht="15">
      <c r="A117" s="17" t="s">
        <v>61</v>
      </c>
      <c r="B117" s="18" t="s">
        <v>22</v>
      </c>
      <c r="C117" s="18" t="s">
        <v>123</v>
      </c>
      <c r="D117" s="18" t="s">
        <v>125</v>
      </c>
      <c r="E117" s="18" t="s">
        <v>52</v>
      </c>
      <c r="F117" s="18" t="s">
        <v>14</v>
      </c>
      <c r="G117" s="18" t="s">
        <v>73</v>
      </c>
      <c r="H117" s="19">
        <v>16000</v>
      </c>
    </row>
    <row r="118" spans="1:8" ht="30">
      <c r="A118" s="14" t="s">
        <v>78</v>
      </c>
      <c r="B118" s="15" t="s">
        <v>6</v>
      </c>
      <c r="C118" s="15" t="s">
        <v>69</v>
      </c>
      <c r="D118" s="15" t="s">
        <v>6</v>
      </c>
      <c r="E118" s="15" t="s">
        <v>6</v>
      </c>
      <c r="F118" s="15" t="s">
        <v>6</v>
      </c>
      <c r="G118" s="15" t="s">
        <v>6</v>
      </c>
      <c r="H118" s="16">
        <f>H119</f>
        <v>11000</v>
      </c>
    </row>
    <row r="119" spans="1:8" ht="30">
      <c r="A119" s="14" t="s">
        <v>126</v>
      </c>
      <c r="B119" s="15" t="s">
        <v>6</v>
      </c>
      <c r="C119" s="15" t="s">
        <v>69</v>
      </c>
      <c r="D119" s="15" t="s">
        <v>54</v>
      </c>
      <c r="E119" s="15" t="s">
        <v>6</v>
      </c>
      <c r="F119" s="15" t="s">
        <v>6</v>
      </c>
      <c r="G119" s="15" t="s">
        <v>6</v>
      </c>
      <c r="H119" s="16">
        <f>H120</f>
        <v>11000</v>
      </c>
    </row>
    <row r="120" spans="1:8" ht="15">
      <c r="A120" s="17" t="s">
        <v>127</v>
      </c>
      <c r="B120" s="18" t="s">
        <v>22</v>
      </c>
      <c r="C120" s="18" t="s">
        <v>69</v>
      </c>
      <c r="D120" s="18" t="s">
        <v>54</v>
      </c>
      <c r="E120" s="18" t="s">
        <v>8</v>
      </c>
      <c r="F120" s="18" t="s">
        <v>40</v>
      </c>
      <c r="G120" s="18" t="s">
        <v>73</v>
      </c>
      <c r="H120" s="19">
        <v>11000</v>
      </c>
    </row>
    <row r="121" spans="1:8" ht="30">
      <c r="A121" s="14" t="s">
        <v>128</v>
      </c>
      <c r="B121" s="15" t="s">
        <v>6</v>
      </c>
      <c r="C121" s="15" t="s">
        <v>68</v>
      </c>
      <c r="D121" s="15" t="s">
        <v>6</v>
      </c>
      <c r="E121" s="15" t="s">
        <v>6</v>
      </c>
      <c r="F121" s="15" t="s">
        <v>6</v>
      </c>
      <c r="G121" s="15" t="s">
        <v>6</v>
      </c>
      <c r="H121" s="16">
        <v>21989.28</v>
      </c>
    </row>
    <row r="122" spans="1:8" ht="30">
      <c r="A122" s="14" t="s">
        <v>129</v>
      </c>
      <c r="B122" s="15" t="s">
        <v>6</v>
      </c>
      <c r="C122" s="15" t="s">
        <v>68</v>
      </c>
      <c r="D122" s="15" t="s">
        <v>59</v>
      </c>
      <c r="E122" s="15" t="s">
        <v>6</v>
      </c>
      <c r="F122" s="15" t="s">
        <v>6</v>
      </c>
      <c r="G122" s="15" t="s">
        <v>6</v>
      </c>
      <c r="H122" s="16">
        <v>21989.28</v>
      </c>
    </row>
    <row r="123" spans="1:8" ht="30">
      <c r="A123" s="17" t="s">
        <v>46</v>
      </c>
      <c r="B123" s="18" t="s">
        <v>22</v>
      </c>
      <c r="C123" s="18" t="s">
        <v>68</v>
      </c>
      <c r="D123" s="18" t="s">
        <v>59</v>
      </c>
      <c r="E123" s="18" t="s">
        <v>45</v>
      </c>
      <c r="F123" s="18" t="s">
        <v>47</v>
      </c>
      <c r="G123" s="18" t="s">
        <v>64</v>
      </c>
      <c r="H123" s="19">
        <v>11445</v>
      </c>
    </row>
    <row r="124" spans="1:8" ht="30">
      <c r="A124" s="17" t="s">
        <v>46</v>
      </c>
      <c r="B124" s="18" t="s">
        <v>22</v>
      </c>
      <c r="C124" s="18" t="s">
        <v>68</v>
      </c>
      <c r="D124" s="18" t="s">
        <v>59</v>
      </c>
      <c r="E124" s="18" t="s">
        <v>45</v>
      </c>
      <c r="F124" s="18" t="s">
        <v>47</v>
      </c>
      <c r="G124" s="18" t="s">
        <v>79</v>
      </c>
      <c r="H124" s="19">
        <v>7904.28</v>
      </c>
    </row>
    <row r="125" spans="1:8" ht="30">
      <c r="A125" s="17" t="s">
        <v>46</v>
      </c>
      <c r="B125" s="18" t="s">
        <v>22</v>
      </c>
      <c r="C125" s="18" t="s">
        <v>68</v>
      </c>
      <c r="D125" s="18" t="s">
        <v>59</v>
      </c>
      <c r="E125" s="18" t="s">
        <v>45</v>
      </c>
      <c r="F125" s="18" t="s">
        <v>47</v>
      </c>
      <c r="G125" s="18" t="s">
        <v>80</v>
      </c>
      <c r="H125" s="19">
        <v>2640</v>
      </c>
    </row>
    <row r="126" spans="1:9" ht="15.75">
      <c r="A126" s="20"/>
      <c r="B126" s="21"/>
      <c r="C126" s="21"/>
      <c r="D126" s="21"/>
      <c r="E126" s="21"/>
      <c r="F126" s="22"/>
      <c r="G126" s="22"/>
      <c r="H126" s="23">
        <f>H121+H118+H115+H110+H104+H94+H87+H83+H80+H75+H72+H70+H68+H63+H60+H57+H55+H51+H47+H43+H40+H20+H15</f>
        <v>3129249.2800000003</v>
      </c>
      <c r="I126" s="35"/>
    </row>
    <row r="127" spans="1:8" ht="15">
      <c r="A127" s="11"/>
      <c r="B127" s="24"/>
      <c r="C127" s="24"/>
      <c r="D127" s="24"/>
      <c r="E127" s="24"/>
      <c r="F127" s="11"/>
      <c r="G127" s="11"/>
      <c r="H127" s="25"/>
    </row>
    <row r="128" spans="1:8" ht="15">
      <c r="A128" s="11"/>
      <c r="B128" s="24"/>
      <c r="C128" s="24"/>
      <c r="D128" s="24"/>
      <c r="E128" s="24"/>
      <c r="F128" s="11"/>
      <c r="G128" s="11"/>
      <c r="H128" s="25"/>
    </row>
    <row r="129" spans="1:8" ht="15">
      <c r="A129" s="11"/>
      <c r="B129" s="24"/>
      <c r="C129" s="24"/>
      <c r="D129" s="24"/>
      <c r="E129" s="24"/>
      <c r="F129" s="11"/>
      <c r="G129" s="11"/>
      <c r="H129" s="25"/>
    </row>
    <row r="130" spans="1:8" ht="15">
      <c r="A130" s="11"/>
      <c r="B130" s="24"/>
      <c r="C130" s="24"/>
      <c r="D130" s="24"/>
      <c r="E130" s="24"/>
      <c r="F130" s="11"/>
      <c r="G130" s="11"/>
      <c r="H130" s="25"/>
    </row>
    <row r="131" spans="1:8" ht="15">
      <c r="A131" s="11"/>
      <c r="B131" s="24"/>
      <c r="C131" s="24"/>
      <c r="D131" s="24"/>
      <c r="E131" s="24"/>
      <c r="F131" s="11"/>
      <c r="G131" s="11"/>
      <c r="H131" s="25"/>
    </row>
    <row r="132" spans="1:8" ht="15">
      <c r="A132" s="11"/>
      <c r="B132" s="24"/>
      <c r="C132" s="24"/>
      <c r="D132" s="24"/>
      <c r="E132" s="24"/>
      <c r="F132" s="11"/>
      <c r="G132" s="11"/>
      <c r="H132" s="25"/>
    </row>
    <row r="133" spans="1:8" ht="15">
      <c r="A133" s="11"/>
      <c r="B133" s="24"/>
      <c r="C133" s="24"/>
      <c r="D133" s="24"/>
      <c r="E133" s="24"/>
      <c r="F133" s="11"/>
      <c r="G133" s="11"/>
      <c r="H133" s="25"/>
    </row>
    <row r="134" spans="1:8" ht="15">
      <c r="A134" s="11"/>
      <c r="B134" s="24"/>
      <c r="C134" s="24"/>
      <c r="D134" s="24"/>
      <c r="E134" s="24"/>
      <c r="F134" s="11"/>
      <c r="G134" s="11"/>
      <c r="H134" s="25"/>
    </row>
    <row r="135" spans="1:8" ht="15">
      <c r="A135" s="11"/>
      <c r="B135" s="24"/>
      <c r="C135" s="24"/>
      <c r="D135" s="24"/>
      <c r="E135" s="24"/>
      <c r="F135" s="11"/>
      <c r="G135" s="11"/>
      <c r="H135" s="25"/>
    </row>
    <row r="136" spans="1:8" ht="15">
      <c r="A136" s="11"/>
      <c r="B136" s="24"/>
      <c r="C136" s="24"/>
      <c r="D136" s="24"/>
      <c r="E136" s="24"/>
      <c r="F136" s="11"/>
      <c r="G136" s="11"/>
      <c r="H136" s="25"/>
    </row>
    <row r="137" spans="1:8" ht="15">
      <c r="A137" s="11"/>
      <c r="B137" s="24"/>
      <c r="C137" s="24"/>
      <c r="D137" s="24"/>
      <c r="E137" s="24"/>
      <c r="F137" s="11"/>
      <c r="G137" s="11"/>
      <c r="H137" s="25"/>
    </row>
    <row r="138" spans="1:8" ht="15">
      <c r="A138" s="11"/>
      <c r="B138" s="24"/>
      <c r="C138" s="24"/>
      <c r="D138" s="24"/>
      <c r="E138" s="24"/>
      <c r="F138" s="11"/>
      <c r="G138" s="11"/>
      <c r="H138" s="25"/>
    </row>
    <row r="139" spans="1:8" ht="15">
      <c r="A139" s="11"/>
      <c r="B139" s="24"/>
      <c r="C139" s="24"/>
      <c r="D139" s="24"/>
      <c r="E139" s="24"/>
      <c r="F139" s="11"/>
      <c r="G139" s="11"/>
      <c r="H139" s="25"/>
    </row>
    <row r="140" spans="1:8" ht="15">
      <c r="A140" s="11"/>
      <c r="B140" s="24"/>
      <c r="C140" s="24"/>
      <c r="D140" s="24"/>
      <c r="E140" s="24"/>
      <c r="F140" s="11"/>
      <c r="G140" s="11"/>
      <c r="H140" s="25"/>
    </row>
  </sheetData>
  <sheetProtection/>
  <mergeCells count="11">
    <mergeCell ref="B5:D5"/>
    <mergeCell ref="A1:H1"/>
    <mergeCell ref="A2:H2"/>
    <mergeCell ref="A3:H3"/>
    <mergeCell ref="A4:H4"/>
    <mergeCell ref="A10:A11"/>
    <mergeCell ref="B10:G10"/>
    <mergeCell ref="H10:H11"/>
    <mergeCell ref="A6:H6"/>
    <mergeCell ref="A7:F7"/>
    <mergeCell ref="A9:B9"/>
  </mergeCells>
  <printOptions/>
  <pageMargins left="0.7480314960629921" right="0.31496062992125984" top="0.5511811023622047" bottom="0.5905511811023623" header="0.5118110236220472" footer="0.5118110236220472"/>
  <pageSetup fitToHeight="6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GNATUK</cp:lastModifiedBy>
  <cp:lastPrinted>2012-08-29T02:34:04Z</cp:lastPrinted>
  <dcterms:created xsi:type="dcterms:W3CDTF">2007-11-26T07:56:42Z</dcterms:created>
  <dcterms:modified xsi:type="dcterms:W3CDTF">2012-08-29T02:35:29Z</dcterms:modified>
  <cp:category/>
  <cp:version/>
  <cp:contentType/>
  <cp:contentStatus/>
</cp:coreProperties>
</file>