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заимствования'!$A$1:$I$19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<sst xmlns="http://schemas.openxmlformats.org/spreadsheetml/2006/main" count="87" uniqueCount="76">
  <si>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</si>
  <si>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</si>
  <si>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</si>
  <si>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</si>
  <si>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</si>
  <si>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</si>
  <si>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</si>
  <si>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</si>
  <si>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</si>
  <si>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</si>
  <si>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</si>
  <si>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</si>
  <si>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</si>
  <si>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</si>
  <si>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</si>
  <si>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</si>
  <si>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</si>
  <si>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</si>
  <si>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</si>
  <si>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</si>
  <si>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</si>
  <si>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</si>
  <si>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</si>
  <si>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</si>
  <si>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</si>
  <si>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</si>
  <si>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</si>
  <si>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</si>
  <si>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</si>
  <si>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</si>
  <si>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</si>
  <si>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</si>
  <si>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</si>
  <si>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</si>
  <si>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</si>
  <si>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</si>
  <si>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</si>
  <si>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</si>
  <si>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</si>
  <si>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</si>
  <si>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</si>
  <si>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</si>
  <si>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</si>
  <si>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</si>
  <si>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</si>
  <si>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</si>
  <si>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</si>
  <si>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</si>
  <si>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</si>
  <si>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</si>
  <si>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</si>
  <si>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</si>
  <si>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</si>
  <si>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</si>
  <si>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</si>
  <si>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</si>
  <si>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</si>
  <si>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</si>
  <si>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</si>
  <si>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Нерхинского муниципального образования</t>
  </si>
  <si>
    <t>Глава Нерхинского</t>
  </si>
  <si>
    <t>муниципального образования:                                                                                И.Г. Тулаев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</si>
  <si>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</si>
  <si>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</si>
  <si>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</si>
  <si>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</si>
  <si>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</si>
  <si>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</si>
  <si>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</si>
  <si>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</si>
  <si>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</si>
  <si>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Источники внутреннего финансирования дефицита бюджета Нерхинского муниципального образования на 2019 год.</t>
  </si>
  <si>
    <t>Программа внутренних заимствований Нерхинского муниципального образования на 2019 год.</t>
  </si>
  <si>
    <t>Программа внутренних заимствований Нерхинского муниципального образования на плановый период 2020-2021 годов.</t>
  </si>
  <si>
    <t>№       от   “       ”                         2019 г.</t>
  </si>
  <si>
    <t>№     от “      ”          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</si>
</sst>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56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59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71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587478.2000000002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11356.5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11356.5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11356.5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576121.7000000002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-5489981.5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-5489981.5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-5489981.5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-(5478625+C14+C19)</f>
        <v>-5489981.5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6066103.2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6066103.2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6066103.2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6066103.2-C21-C16</f>
        <v>6066103.2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61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55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59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72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23</v>
      </c>
      <c r="B10" s="57"/>
      <c r="C10" s="10" t="s">
        <v>62</v>
      </c>
      <c r="D10" s="44" t="s">
        <v>51</v>
      </c>
      <c r="E10" s="45" t="s">
        <v>52</v>
      </c>
      <c r="F10" s="45" t="s">
        <v>66</v>
      </c>
      <c r="G10" s="45" t="s">
        <v>53</v>
      </c>
      <c r="H10" s="13"/>
      <c r="I10" s="13" t="s">
        <v>50</v>
      </c>
    </row>
    <row r="11" spans="1:9" ht="26.25" customHeight="1">
      <c r="A11" s="49" t="s">
        <v>24</v>
      </c>
      <c r="B11" s="50"/>
      <c r="C11" s="32">
        <f>C13+C14</f>
        <v>0</v>
      </c>
      <c r="D11" s="32">
        <f>D13+D14</f>
        <v>11356.5</v>
      </c>
      <c r="E11" s="32">
        <f>E13+E14</f>
        <v>0</v>
      </c>
      <c r="F11" s="32">
        <f>F13+F14</f>
        <v>0</v>
      </c>
      <c r="G11" s="32">
        <f>G13+G14</f>
        <v>11356.5</v>
      </c>
      <c r="H11" s="13"/>
      <c r="I11" s="13"/>
    </row>
    <row r="12" spans="1:9" ht="15">
      <c r="A12" s="51" t="s">
        <v>25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58</v>
      </c>
      <c r="B13" s="54"/>
      <c r="C13" s="37">
        <v>0</v>
      </c>
      <c r="D13" s="38">
        <f>'источники 13 '!C14</f>
        <v>11356.5</v>
      </c>
      <c r="E13" s="39"/>
      <c r="F13" s="40"/>
      <c r="G13" s="41">
        <f>C13+D13-E13-F13</f>
        <v>11356.5</v>
      </c>
      <c r="H13" s="13"/>
      <c r="I13" s="13"/>
    </row>
    <row r="14" spans="1:9" ht="60.75" customHeight="1">
      <c r="A14" s="55" t="s">
        <v>57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60</v>
      </c>
    </row>
    <row r="18" ht="15.75">
      <c r="A18" s="46" t="s">
        <v>61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54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59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75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73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6" t="s">
        <v>23</v>
      </c>
      <c r="B10" s="57"/>
      <c r="C10" s="10" t="s">
        <v>67</v>
      </c>
      <c r="D10" s="44" t="s">
        <v>63</v>
      </c>
      <c r="E10" s="45" t="s">
        <v>64</v>
      </c>
      <c r="F10" s="45" t="s">
        <v>65</v>
      </c>
      <c r="G10" s="44" t="s">
        <v>68</v>
      </c>
      <c r="H10" s="45" t="s">
        <v>69</v>
      </c>
      <c r="I10" s="45" t="s">
        <v>70</v>
      </c>
    </row>
    <row r="11" spans="1:9" ht="26.25" customHeight="1">
      <c r="A11" s="49" t="s">
        <v>24</v>
      </c>
      <c r="B11" s="50"/>
      <c r="C11" s="32">
        <f aca="true" t="shared" si="0" ref="C11:I11">C13+C14</f>
        <v>11356.5</v>
      </c>
      <c r="D11" s="32">
        <f t="shared" si="0"/>
        <v>13794.75</v>
      </c>
      <c r="E11" s="32">
        <f t="shared" si="0"/>
        <v>0</v>
      </c>
      <c r="F11" s="32">
        <f t="shared" si="0"/>
        <v>25151.25</v>
      </c>
      <c r="G11" s="32">
        <f t="shared" si="0"/>
        <v>14776.88</v>
      </c>
      <c r="H11" s="32">
        <f t="shared" si="0"/>
        <v>0</v>
      </c>
      <c r="I11" s="32">
        <f t="shared" si="0"/>
        <v>39928.13</v>
      </c>
    </row>
    <row r="12" spans="1:9" ht="15">
      <c r="A12" s="51" t="s">
        <v>25</v>
      </c>
      <c r="B12" s="52"/>
      <c r="C12" s="33"/>
      <c r="D12" s="34"/>
      <c r="E12" s="34"/>
      <c r="F12" s="36"/>
      <c r="G12" s="34"/>
      <c r="H12" s="34"/>
      <c r="I12" s="36"/>
    </row>
    <row r="13" spans="1:9" ht="49.5" customHeight="1">
      <c r="A13" s="53" t="s">
        <v>26</v>
      </c>
      <c r="B13" s="54"/>
      <c r="C13" s="37">
        <f>'№15 заимствования'!G13:G13</f>
        <v>11356.5</v>
      </c>
      <c r="D13" s="38">
        <v>13794.75</v>
      </c>
      <c r="E13" s="39"/>
      <c r="F13" s="41">
        <f>C13+D13-E13</f>
        <v>25151.25</v>
      </c>
      <c r="G13" s="38">
        <v>14776.88</v>
      </c>
      <c r="H13" s="39"/>
      <c r="I13" s="41">
        <f>F13+G13-H13</f>
        <v>39928.13</v>
      </c>
    </row>
    <row r="14" spans="1:9" ht="60" customHeight="1">
      <c r="A14" s="55" t="s">
        <v>57</v>
      </c>
      <c r="B14" s="55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60</v>
      </c>
    </row>
    <row r="18" ht="15.75">
      <c r="A18" s="46" t="s">
        <v>61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2018-11-10T03:55:25Z</cp:lastPrinted>
  <dcterms:created xsi:type="dcterms:W3CDTF">2007-11-27T06:58:12Z</dcterms:created>
  <dcterms:modified xsi:type="dcterms:W3CDTF">2019-10-25T01:05:20Z</dcterms:modified>
  <cp:category/>
  <cp:version/>
  <cp:contentType/>
  <cp:contentStatus/>
</cp:coreProperties>
</file>