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'Лист3'!$A$1:$D$72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<sst xmlns="http://schemas.openxmlformats.org/spreadsheetml/2006/main" count="126" uniqueCount="126">
  <si>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к решению Думы </t>
  </si>
  <si>
    <t>Нерхинского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</si>
  <si>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</si>
  <si>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</si>
  <si>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</si>
  <si>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</si>
  <si>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</si>
  <si>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</si>
  <si>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</si>
  <si>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</si>
  <si>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</si>
  <si>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</si>
  <si>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</si>
  <si>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</si>
  <si>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</si>
  <si>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</si>
  <si>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</si>
  <si>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</si>
  <si>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</si>
  <si>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</si>
  <si>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</si>
  <si>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</si>
  <si>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</si>
  <si>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</si>
  <si>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</si>
  <si>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</si>
  <si>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</si>
  <si>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</si>
  <si>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</si>
  <si>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</si>
  <si>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</si>
  <si>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</si>
  <si>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</si>
  <si>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</si>
  <si>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</si>
  <si>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</si>
  <si>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</si>
  <si>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</si>
  <si>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</si>
  <si>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</si>
  <si>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</si>
  <si>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</si>
  <si>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</si>
  <si>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</si>
  <si>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</si>
  <si>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</si>
  <si>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</si>
  <si>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</si>
  <si>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</si>
  <si>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</si>
  <si>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</si>
  <si>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</si>
  <si>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</si>
  <si>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</si>
  <si>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</si>
  <si>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</si>
  <si>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</si>
  <si>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</si>
  <si>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</si>
  <si>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</si>
  <si>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</si>
  <si>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</si>
  <si>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</si>
  <si>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</si>
  <si>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</si>
  <si>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</si>
  <si>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</si>
  <si>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</si>
  <si>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</si>
  <si>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</si>
  <si>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</si>
  <si>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</si>
  <si>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</si>
  <si>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</si>
  <si>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</si>
  <si>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</si>
  <si>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</si>
  <si>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</si>
  <si>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</si>
  <si>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</si>
  <si>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</si>
  <si>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</si>
  <si>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</si>
  <si>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</si>
  <si>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</si>
  <si>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</si>
  <si>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</si>
  <si>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</si>
  <si>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</si>
  <si>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Нерхинского</t>
  </si>
  <si>
    <t>муниципального образования:                                                                          И.Г. Тулаев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</si>
  <si>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</si>
  <si>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</si>
  <si>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</si>
  <si>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</si>
  <si>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</si>
  <si>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</si>
  <si>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Приложение №  2</t>
  </si>
  <si>
    <t xml:space="preserve">  2  02  10000  00  0000  150</t>
  </si>
  <si>
    <t xml:space="preserve">  2  02  15001  00  0000  150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</si>
  <si>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</si>
  <si>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</si>
  <si>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</si>
  <si>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</si>
  <si>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</si>
  <si>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</si>
  <si>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</si>
  <si>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</si>
  <si>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</si>
  <si>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</si>
  <si>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</si>
  <si>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</si>
  <si>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</si>
  <si>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</si>
  <si>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</si>
  <si>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</si>
  <si>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бюджета Нерхинского муниципального образования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</si>
  <si>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</si>
  <si>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</si>
  <si>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</si>
  <si>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</si>
  <si>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</si>
  <si>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</si>
  <si>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</si>
  <si>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</si>
  <si>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№  20   от  “  25   ” июня   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</si>
</sst>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="75" zoomScaleNormal="75" zoomScaleSheetLayoutView="75" zoomScalePageLayoutView="0" workbookViewId="0" topLeftCell="A1">
      <selection activeCell="B4" sqref="B4:D4"/>
    </sheetView>
  </sheetViews>
  <sheetFormatPr defaultColWidth="41.57421875" defaultRowHeight="12.75"/>
  <cols>
    <col min="1" max="1" width="98.421875" style="2" customWidth="1"/>
    <col min="2" max="2" width="40.8515625" style="2" customWidth="1"/>
    <col min="3" max="4" width="24.8515625" style="2" customWidth="1"/>
    <col min="5" max="16384" width="41.57421875" style="2" customWidth="1"/>
  </cols>
  <sheetData>
    <row r="1" spans="1:4" ht="18">
      <c r="A1" s="1"/>
      <c r="B1" s="41" t="s">
        <v>97</v>
      </c>
      <c r="C1" s="41"/>
      <c r="D1" s="41"/>
    </row>
    <row r="2" spans="1:4" ht="18">
      <c r="A2" s="3"/>
      <c r="B2" s="42" t="s">
        <v>0</v>
      </c>
      <c r="C2" s="42"/>
      <c r="D2" s="42"/>
    </row>
    <row r="3" spans="1:4" ht="18">
      <c r="A3" s="33"/>
      <c r="B3" s="43" t="s">
        <v>1</v>
      </c>
      <c r="C3" s="43"/>
      <c r="D3" s="43"/>
    </row>
    <row r="4" spans="1:4" ht="18">
      <c r="A4" s="34"/>
      <c r="B4" s="44" t="s">
        <v>125</v>
      </c>
      <c r="C4" s="44"/>
      <c r="D4" s="44"/>
    </row>
    <row r="5" spans="1:3" ht="18">
      <c r="A5" s="4"/>
      <c r="B5" s="5"/>
      <c r="C5" s="5"/>
    </row>
    <row r="6" spans="1:4" ht="18">
      <c r="A6" s="39" t="s">
        <v>2</v>
      </c>
      <c r="B6" s="39"/>
      <c r="C6" s="39"/>
      <c r="D6" s="39"/>
    </row>
    <row r="7" spans="1:4" ht="18">
      <c r="A7" s="39" t="s">
        <v>116</v>
      </c>
      <c r="B7" s="39"/>
      <c r="C7" s="39"/>
      <c r="D7" s="39"/>
    </row>
    <row r="8" spans="1:3" ht="18">
      <c r="A8" s="5"/>
      <c r="B8" s="5"/>
      <c r="C8" s="5"/>
    </row>
    <row r="9" spans="1:4" ht="18">
      <c r="A9" s="40" t="s">
        <v>3</v>
      </c>
      <c r="B9" s="40" t="s">
        <v>4</v>
      </c>
      <c r="C9" s="40" t="s">
        <v>5</v>
      </c>
      <c r="D9" s="40"/>
    </row>
    <row r="10" spans="1:4" ht="18">
      <c r="A10" s="40"/>
      <c r="B10" s="40"/>
      <c r="C10" s="6">
        <v>2021</v>
      </c>
      <c r="D10" s="6">
        <v>2022</v>
      </c>
    </row>
    <row r="11" spans="1:4" s="10" customFormat="1" ht="18">
      <c r="A11" s="7" t="s">
        <v>6</v>
      </c>
      <c r="B11" s="8" t="s">
        <v>7</v>
      </c>
      <c r="C11" s="9">
        <f>SUM(C12+C24+C26+C37+C44+C48)+C18+C34</f>
        <v>537100</v>
      </c>
      <c r="D11" s="9">
        <f>SUM(D12+D24+D26+D37+D44+D48)+D18+D34</f>
        <v>568700</v>
      </c>
    </row>
    <row r="12" spans="1:4" s="10" customFormat="1" ht="18">
      <c r="A12" s="7" t="s">
        <v>8</v>
      </c>
      <c r="B12" s="8" t="s">
        <v>9</v>
      </c>
      <c r="C12" s="11">
        <f>SUM(C13)</f>
        <v>289400</v>
      </c>
      <c r="D12" s="11">
        <f>SUM(D13)</f>
        <v>310200</v>
      </c>
    </row>
    <row r="13" spans="1:4" s="15" customFormat="1" ht="18">
      <c r="A13" s="12" t="s">
        <v>10</v>
      </c>
      <c r="B13" s="13" t="s">
        <v>11</v>
      </c>
      <c r="C13" s="14">
        <f>SUM(C14)</f>
        <v>289400</v>
      </c>
      <c r="D13" s="14">
        <f>SUM(D14)</f>
        <v>310200</v>
      </c>
    </row>
    <row r="14" spans="1:4" ht="78.75" customHeight="1">
      <c r="A14" s="16" t="s">
        <v>105</v>
      </c>
      <c r="B14" s="17" t="s">
        <v>12</v>
      </c>
      <c r="C14" s="18">
        <v>289400</v>
      </c>
      <c r="D14" s="18">
        <v>310200</v>
      </c>
    </row>
    <row r="15" spans="1:4" ht="168.75" hidden="1">
      <c r="A15" s="16" t="s">
        <v>106</v>
      </c>
      <c r="B15" s="20" t="s">
        <v>107</v>
      </c>
      <c r="C15" s="21"/>
      <c r="D15" s="21"/>
    </row>
    <row r="16" spans="1:4" s="22" customFormat="1" ht="93.75" hidden="1">
      <c r="A16" s="16" t="s">
        <v>108</v>
      </c>
      <c r="B16" s="17" t="s">
        <v>13</v>
      </c>
      <c r="C16" s="18"/>
      <c r="D16" s="18"/>
    </row>
    <row r="17" spans="1:4" s="22" customFormat="1" ht="131.25" hidden="1">
      <c r="A17" s="16" t="s">
        <v>109</v>
      </c>
      <c r="B17" s="17" t="s">
        <v>14</v>
      </c>
      <c r="C17" s="18"/>
      <c r="D17" s="18"/>
    </row>
    <row r="18" spans="1:4" s="22" customFormat="1" ht="44.25" customHeight="1">
      <c r="A18" s="32" t="s">
        <v>65</v>
      </c>
      <c r="B18" s="13" t="s">
        <v>66</v>
      </c>
      <c r="C18" s="14">
        <f>C19</f>
        <v>226900</v>
      </c>
      <c r="D18" s="14">
        <f>D19</f>
        <v>237700</v>
      </c>
    </row>
    <row r="19" spans="1:4" s="22" customFormat="1" ht="36">
      <c r="A19" s="32" t="s">
        <v>67</v>
      </c>
      <c r="B19" s="13" t="s">
        <v>68</v>
      </c>
      <c r="C19" s="14">
        <f>C20+C21+C22+C23</f>
        <v>226900</v>
      </c>
      <c r="D19" s="14">
        <f>D20+D21+D22+D23</f>
        <v>237700</v>
      </c>
    </row>
    <row r="20" spans="1:4" s="22" customFormat="1" ht="62.25" customHeight="1">
      <c r="A20" s="36" t="s">
        <v>117</v>
      </c>
      <c r="B20" s="17" t="s">
        <v>118</v>
      </c>
      <c r="C20" s="18">
        <v>102800</v>
      </c>
      <c r="D20" s="18">
        <v>107700</v>
      </c>
    </row>
    <row r="21" spans="1:4" s="22" customFormat="1" ht="72.75" customHeight="1">
      <c r="A21" s="36" t="s">
        <v>119</v>
      </c>
      <c r="B21" s="17" t="s">
        <v>120</v>
      </c>
      <c r="C21" s="18">
        <v>800</v>
      </c>
      <c r="D21" s="18">
        <v>800</v>
      </c>
    </row>
    <row r="22" spans="1:4" s="22" customFormat="1" ht="81" customHeight="1">
      <c r="A22" s="36" t="s">
        <v>121</v>
      </c>
      <c r="B22" s="17" t="s">
        <v>122</v>
      </c>
      <c r="C22" s="18">
        <v>139800</v>
      </c>
      <c r="D22" s="18">
        <v>146500</v>
      </c>
    </row>
    <row r="23" spans="1:4" s="22" customFormat="1" ht="81" customHeight="1">
      <c r="A23" s="36" t="s">
        <v>123</v>
      </c>
      <c r="B23" s="17" t="s">
        <v>124</v>
      </c>
      <c r="C23" s="18">
        <v>-16500</v>
      </c>
      <c r="D23" s="18">
        <v>-17300</v>
      </c>
    </row>
    <row r="24" spans="1:4" s="26" customFormat="1" ht="18" hidden="1">
      <c r="A24" s="23" t="s">
        <v>15</v>
      </c>
      <c r="B24" s="24" t="s">
        <v>16</v>
      </c>
      <c r="C24" s="25">
        <f>SUM(C25)</f>
        <v>0</v>
      </c>
      <c r="D24" s="25">
        <f>SUM(D25)</f>
        <v>0</v>
      </c>
    </row>
    <row r="25" spans="1:4" ht="18" hidden="1">
      <c r="A25" s="19" t="s">
        <v>17</v>
      </c>
      <c r="B25" s="20" t="s">
        <v>18</v>
      </c>
      <c r="C25" s="21"/>
      <c r="D25" s="21"/>
    </row>
    <row r="26" spans="1:4" s="26" customFormat="1" ht="18">
      <c r="A26" s="7" t="s">
        <v>19</v>
      </c>
      <c r="B26" s="8" t="s">
        <v>20</v>
      </c>
      <c r="C26" s="11">
        <f>SUM(C27+C29)</f>
        <v>14800</v>
      </c>
      <c r="D26" s="11">
        <f>SUM(D27+D29)</f>
        <v>14800</v>
      </c>
    </row>
    <row r="27" spans="1:4" ht="18">
      <c r="A27" s="19" t="s">
        <v>21</v>
      </c>
      <c r="B27" s="20" t="s">
        <v>22</v>
      </c>
      <c r="C27" s="21">
        <f>SUM(C28)</f>
        <v>10000</v>
      </c>
      <c r="D27" s="21">
        <f>SUM(D28)</f>
        <v>10000</v>
      </c>
    </row>
    <row r="28" spans="1:4" ht="49.5" customHeight="1">
      <c r="A28" s="19" t="s">
        <v>80</v>
      </c>
      <c r="B28" s="20" t="s">
        <v>23</v>
      </c>
      <c r="C28" s="21">
        <v>10000</v>
      </c>
      <c r="D28" s="21">
        <v>10000</v>
      </c>
    </row>
    <row r="29" spans="1:4" ht="18">
      <c r="A29" s="12" t="s">
        <v>24</v>
      </c>
      <c r="B29" s="13" t="s">
        <v>25</v>
      </c>
      <c r="C29" s="27">
        <f>SUM(C30+C32)</f>
        <v>4800</v>
      </c>
      <c r="D29" s="27">
        <f>SUM(D30+D32)</f>
        <v>4800</v>
      </c>
    </row>
    <row r="30" spans="1:4" ht="18">
      <c r="A30" s="19" t="s">
        <v>81</v>
      </c>
      <c r="B30" s="20" t="s">
        <v>82</v>
      </c>
      <c r="C30" s="21">
        <f>SUM(C31)</f>
        <v>4000</v>
      </c>
      <c r="D30" s="21">
        <f>SUM(D31)</f>
        <v>4000</v>
      </c>
    </row>
    <row r="31" spans="1:4" ht="42.75" customHeight="1">
      <c r="A31" s="19" t="s">
        <v>83</v>
      </c>
      <c r="B31" s="20" t="s">
        <v>84</v>
      </c>
      <c r="C31" s="21">
        <v>4000</v>
      </c>
      <c r="D31" s="21">
        <v>4000</v>
      </c>
    </row>
    <row r="32" spans="1:4" ht="18">
      <c r="A32" s="19" t="s">
        <v>85</v>
      </c>
      <c r="B32" s="20" t="s">
        <v>86</v>
      </c>
      <c r="C32" s="21">
        <f>SUM(C33)</f>
        <v>800</v>
      </c>
      <c r="D32" s="21">
        <f>SUM(D33)</f>
        <v>800</v>
      </c>
    </row>
    <row r="33" spans="1:4" ht="44.25" customHeight="1">
      <c r="A33" s="19" t="s">
        <v>87</v>
      </c>
      <c r="B33" s="20" t="s">
        <v>88</v>
      </c>
      <c r="C33" s="21">
        <v>800</v>
      </c>
      <c r="D33" s="21">
        <v>800</v>
      </c>
    </row>
    <row r="34" spans="1:4" ht="24" customHeight="1">
      <c r="A34" s="12" t="s">
        <v>91</v>
      </c>
      <c r="B34" s="13" t="s">
        <v>92</v>
      </c>
      <c r="C34" s="14">
        <f>C35</f>
        <v>6000</v>
      </c>
      <c r="D34" s="14">
        <f>D35</f>
        <v>6000</v>
      </c>
    </row>
    <row r="35" spans="1:4" ht="58.5" customHeight="1">
      <c r="A35" s="19" t="s">
        <v>93</v>
      </c>
      <c r="B35" s="20" t="s">
        <v>94</v>
      </c>
      <c r="C35" s="21">
        <f>C36</f>
        <v>6000</v>
      </c>
      <c r="D35" s="21">
        <f>D36</f>
        <v>6000</v>
      </c>
    </row>
    <row r="36" spans="1:4" ht="54" customHeight="1">
      <c r="A36" s="19" t="s">
        <v>95</v>
      </c>
      <c r="B36" s="20" t="s">
        <v>96</v>
      </c>
      <c r="C36" s="21">
        <v>6000</v>
      </c>
      <c r="D36" s="21">
        <v>6000</v>
      </c>
    </row>
    <row r="37" spans="1:4" s="26" customFormat="1" ht="39" customHeight="1" hidden="1">
      <c r="A37" s="7" t="s">
        <v>26</v>
      </c>
      <c r="B37" s="8" t="s">
        <v>27</v>
      </c>
      <c r="C37" s="11">
        <f>SUM(C38+C41)</f>
        <v>0</v>
      </c>
      <c r="D37" s="11">
        <f>SUM(D38+D41)</f>
        <v>0</v>
      </c>
    </row>
    <row r="38" spans="1:4" s="22" customFormat="1" ht="108.75" customHeight="1" hidden="1">
      <c r="A38" s="12" t="s">
        <v>28</v>
      </c>
      <c r="B38" s="13" t="s">
        <v>29</v>
      </c>
      <c r="C38" s="27">
        <f>SUM(C39)</f>
        <v>0</v>
      </c>
      <c r="D38" s="27">
        <f>SUM(D39)</f>
        <v>0</v>
      </c>
    </row>
    <row r="39" spans="1:4" s="22" customFormat="1" ht="77.25" customHeight="1" hidden="1">
      <c r="A39" s="16" t="s">
        <v>30</v>
      </c>
      <c r="B39" s="17" t="s">
        <v>31</v>
      </c>
      <c r="C39" s="18">
        <f>SUM(C40)</f>
        <v>0</v>
      </c>
      <c r="D39" s="18">
        <f>SUM(D40)</f>
        <v>0</v>
      </c>
    </row>
    <row r="40" spans="1:4" s="22" customFormat="1" ht="90" hidden="1">
      <c r="A40" s="19" t="s">
        <v>70</v>
      </c>
      <c r="B40" s="20" t="s">
        <v>32</v>
      </c>
      <c r="C40" s="21">
        <v>0</v>
      </c>
      <c r="D40" s="21">
        <v>0</v>
      </c>
    </row>
    <row r="41" spans="1:4" s="22" customFormat="1" ht="93.75" hidden="1">
      <c r="A41" s="16" t="s">
        <v>33</v>
      </c>
      <c r="B41" s="17" t="s">
        <v>34</v>
      </c>
      <c r="C41" s="18">
        <f>SUM(C42)</f>
        <v>0</v>
      </c>
      <c r="D41" s="18">
        <f>SUM(D42)</f>
        <v>0</v>
      </c>
    </row>
    <row r="42" spans="1:4" s="22" customFormat="1" ht="93.75" hidden="1">
      <c r="A42" s="16" t="s">
        <v>35</v>
      </c>
      <c r="B42" s="17" t="s">
        <v>36</v>
      </c>
      <c r="C42" s="18">
        <f>SUM(C43)</f>
        <v>0</v>
      </c>
      <c r="D42" s="18">
        <f>SUM(D43)</f>
        <v>0</v>
      </c>
    </row>
    <row r="43" spans="1:4" ht="75" hidden="1">
      <c r="A43" s="16" t="s">
        <v>71</v>
      </c>
      <c r="B43" s="20" t="s">
        <v>37</v>
      </c>
      <c r="C43" s="21"/>
      <c r="D43" s="21"/>
    </row>
    <row r="44" spans="1:4" ht="36" hidden="1">
      <c r="A44" s="19" t="s">
        <v>38</v>
      </c>
      <c r="B44" s="20" t="s">
        <v>39</v>
      </c>
      <c r="C44" s="18">
        <f aca="true" t="shared" si="0" ref="C44:D46">SUM(C45)</f>
        <v>0</v>
      </c>
      <c r="D44" s="18">
        <f t="shared" si="0"/>
        <v>0</v>
      </c>
    </row>
    <row r="45" spans="1:4" ht="54" hidden="1">
      <c r="A45" s="19" t="s">
        <v>40</v>
      </c>
      <c r="B45" s="20" t="s">
        <v>41</v>
      </c>
      <c r="C45" s="18">
        <f t="shared" si="0"/>
        <v>0</v>
      </c>
      <c r="D45" s="18">
        <f t="shared" si="0"/>
        <v>0</v>
      </c>
    </row>
    <row r="46" spans="1:4" ht="37.5" hidden="1">
      <c r="A46" s="16" t="s">
        <v>42</v>
      </c>
      <c r="B46" s="20" t="s">
        <v>43</v>
      </c>
      <c r="C46" s="18">
        <f t="shared" si="0"/>
        <v>0</v>
      </c>
      <c r="D46" s="18">
        <f t="shared" si="0"/>
        <v>0</v>
      </c>
    </row>
    <row r="47" spans="1:4" ht="56.25" hidden="1">
      <c r="A47" s="16" t="s">
        <v>72</v>
      </c>
      <c r="B47" s="20" t="s">
        <v>44</v>
      </c>
      <c r="C47" s="21"/>
      <c r="D47" s="21"/>
    </row>
    <row r="48" spans="1:4" ht="18" hidden="1">
      <c r="A48" s="12" t="s">
        <v>45</v>
      </c>
      <c r="B48" s="20" t="s">
        <v>46</v>
      </c>
      <c r="C48" s="21">
        <f>SUM(C49)</f>
        <v>0</v>
      </c>
      <c r="D48" s="21">
        <f>SUM(D49)</f>
        <v>0</v>
      </c>
    </row>
    <row r="49" spans="1:4" ht="18" hidden="1">
      <c r="A49" s="19" t="s">
        <v>73</v>
      </c>
      <c r="B49" s="20" t="s">
        <v>47</v>
      </c>
      <c r="C49" s="21">
        <v>0</v>
      </c>
      <c r="D49" s="21">
        <v>0</v>
      </c>
    </row>
    <row r="50" spans="1:4" s="15" customFormat="1" ht="18">
      <c r="A50" s="12" t="s">
        <v>48</v>
      </c>
      <c r="B50" s="13" t="s">
        <v>49</v>
      </c>
      <c r="C50" s="28">
        <f>SUM(C51)</f>
        <v>3984300</v>
      </c>
      <c r="D50" s="28">
        <f>SUM(D51)</f>
        <v>3768000</v>
      </c>
    </row>
    <row r="51" spans="1:4" s="15" customFormat="1" ht="36">
      <c r="A51" s="12" t="s">
        <v>50</v>
      </c>
      <c r="B51" s="13" t="s">
        <v>51</v>
      </c>
      <c r="C51" s="28">
        <f>SUM(C52+C57+C60+C65)</f>
        <v>3984300</v>
      </c>
      <c r="D51" s="28">
        <f>SUM(D52+D57+D60+D65)</f>
        <v>3768000</v>
      </c>
    </row>
    <row r="52" spans="1:4" s="29" customFormat="1" ht="30.75" customHeight="1">
      <c r="A52" s="12" t="s">
        <v>52</v>
      </c>
      <c r="B52" s="13" t="s">
        <v>98</v>
      </c>
      <c r="C52" s="28">
        <f>SUM(C53)+C55</f>
        <v>3657400</v>
      </c>
      <c r="D52" s="28">
        <f>SUM(D53)+D55</f>
        <v>3438200</v>
      </c>
    </row>
    <row r="53" spans="1:4" s="22" customFormat="1" ht="18.75">
      <c r="A53" s="16" t="s">
        <v>53</v>
      </c>
      <c r="B53" s="17" t="s">
        <v>99</v>
      </c>
      <c r="C53" s="30">
        <f>SUM(C54)</f>
        <v>3657400</v>
      </c>
      <c r="D53" s="30">
        <f>SUM(D54)</f>
        <v>3438200</v>
      </c>
    </row>
    <row r="54" spans="1:4" ht="36.75" customHeight="1">
      <c r="A54" s="19" t="s">
        <v>74</v>
      </c>
      <c r="B54" s="20" t="s">
        <v>110</v>
      </c>
      <c r="C54" s="35">
        <v>3657400</v>
      </c>
      <c r="D54" s="35">
        <v>3438200</v>
      </c>
    </row>
    <row r="55" spans="1:4" ht="37.5">
      <c r="A55" s="16" t="s">
        <v>54</v>
      </c>
      <c r="B55" s="17" t="s">
        <v>111</v>
      </c>
      <c r="C55" s="30">
        <f>C56</f>
        <v>0</v>
      </c>
      <c r="D55" s="30">
        <f>D56</f>
        <v>0</v>
      </c>
    </row>
    <row r="56" spans="1:4" ht="36">
      <c r="A56" s="19" t="s">
        <v>75</v>
      </c>
      <c r="B56" s="20" t="s">
        <v>112</v>
      </c>
      <c r="C56" s="35">
        <v>0</v>
      </c>
      <c r="D56" s="35">
        <v>0</v>
      </c>
    </row>
    <row r="57" spans="1:4" s="22" customFormat="1" ht="36">
      <c r="A57" s="12" t="s">
        <v>55</v>
      </c>
      <c r="B57" s="13" t="s">
        <v>113</v>
      </c>
      <c r="C57" s="28">
        <f>SUM(C58)</f>
        <v>200000</v>
      </c>
      <c r="D57" s="28">
        <f>SUM(D58)</f>
        <v>200000</v>
      </c>
    </row>
    <row r="58" spans="1:4" s="22" customFormat="1" ht="18.75">
      <c r="A58" s="16" t="s">
        <v>56</v>
      </c>
      <c r="B58" s="17" t="s">
        <v>114</v>
      </c>
      <c r="C58" s="30">
        <f>SUM(C59)</f>
        <v>200000</v>
      </c>
      <c r="D58" s="30">
        <f>SUM(D59)</f>
        <v>200000</v>
      </c>
    </row>
    <row r="59" spans="1:4" ht="18">
      <c r="A59" s="19" t="s">
        <v>76</v>
      </c>
      <c r="B59" s="20" t="s">
        <v>115</v>
      </c>
      <c r="C59" s="35">
        <v>200000</v>
      </c>
      <c r="D59" s="35">
        <v>200000</v>
      </c>
    </row>
    <row r="60" spans="1:4" s="29" customFormat="1" ht="28.5" customHeight="1">
      <c r="A60" s="12" t="s">
        <v>57</v>
      </c>
      <c r="B60" s="13" t="s">
        <v>100</v>
      </c>
      <c r="C60" s="28">
        <f>SUM(C61)+C63</f>
        <v>126900</v>
      </c>
      <c r="D60" s="28">
        <f>SUM(D61)+D63</f>
        <v>129800</v>
      </c>
    </row>
    <row r="61" spans="1:4" s="22" customFormat="1" ht="38.25" customHeight="1">
      <c r="A61" s="16" t="s">
        <v>58</v>
      </c>
      <c r="B61" s="17" t="s">
        <v>101</v>
      </c>
      <c r="C61" s="30">
        <f>SUM(C62)</f>
        <v>126200</v>
      </c>
      <c r="D61" s="30">
        <f>SUM(D62)</f>
        <v>129100</v>
      </c>
    </row>
    <row r="62" spans="1:4" s="22" customFormat="1" ht="45" customHeight="1">
      <c r="A62" s="19" t="s">
        <v>77</v>
      </c>
      <c r="B62" s="20" t="s">
        <v>102</v>
      </c>
      <c r="C62" s="35">
        <v>126200</v>
      </c>
      <c r="D62" s="35">
        <v>129100</v>
      </c>
    </row>
    <row r="63" spans="1:4" s="22" customFormat="1" ht="38.25" customHeight="1">
      <c r="A63" s="19" t="s">
        <v>69</v>
      </c>
      <c r="B63" s="20" t="s">
        <v>103</v>
      </c>
      <c r="C63" s="35">
        <f>C64</f>
        <v>700</v>
      </c>
      <c r="D63" s="35">
        <f>D64</f>
        <v>700</v>
      </c>
    </row>
    <row r="64" spans="1:4" s="22" customFormat="1" ht="48" customHeight="1">
      <c r="A64" s="19" t="s">
        <v>78</v>
      </c>
      <c r="B64" s="20" t="s">
        <v>104</v>
      </c>
      <c r="C64" s="35">
        <v>700</v>
      </c>
      <c r="D64" s="35">
        <v>700</v>
      </c>
    </row>
    <row r="65" spans="1:4" s="22" customFormat="1" ht="18.75" hidden="1">
      <c r="A65" s="12" t="s">
        <v>59</v>
      </c>
      <c r="B65" s="13" t="s">
        <v>60</v>
      </c>
      <c r="C65" s="28">
        <f>SUM(C66)</f>
        <v>0</v>
      </c>
      <c r="D65" s="28">
        <f>SUM(D66)</f>
        <v>0</v>
      </c>
    </row>
    <row r="66" spans="1:4" s="22" customFormat="1" ht="22.5" customHeight="1" hidden="1">
      <c r="A66" s="16" t="s">
        <v>61</v>
      </c>
      <c r="B66" s="17" t="s">
        <v>62</v>
      </c>
      <c r="C66" s="30">
        <f>C67</f>
        <v>0</v>
      </c>
      <c r="D66" s="30">
        <f>D67</f>
        <v>0</v>
      </c>
    </row>
    <row r="67" spans="1:4" s="22" customFormat="1" ht="36" hidden="1">
      <c r="A67" s="19" t="s">
        <v>79</v>
      </c>
      <c r="B67" s="20" t="s">
        <v>63</v>
      </c>
      <c r="C67" s="30">
        <v>0</v>
      </c>
      <c r="D67" s="30">
        <v>0</v>
      </c>
    </row>
    <row r="68" spans="1:4" s="10" customFormat="1" ht="18">
      <c r="A68" s="37" t="s">
        <v>64</v>
      </c>
      <c r="B68" s="38"/>
      <c r="C68" s="31">
        <f>SUM(C11+C50)</f>
        <v>4521400</v>
      </c>
      <c r="D68" s="31">
        <f>SUM(D11+D50)</f>
        <v>4336700</v>
      </c>
    </row>
    <row r="71" ht="18">
      <c r="A71" s="2" t="s">
        <v>89</v>
      </c>
    </row>
    <row r="72" ht="18">
      <c r="A72" s="2" t="s">
        <v>90</v>
      </c>
    </row>
  </sheetData>
  <sheetProtection/>
  <mergeCells count="10">
    <mergeCell ref="B1:D1"/>
    <mergeCell ref="B2:D2"/>
    <mergeCell ref="B3:D3"/>
    <mergeCell ref="B4:D4"/>
    <mergeCell ref="A68:B68"/>
    <mergeCell ref="A6:D6"/>
    <mergeCell ref="A7:D7"/>
    <mergeCell ref="C9:D9"/>
    <mergeCell ref="A9:A10"/>
    <mergeCell ref="B9:B10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Acer</cp:lastModifiedBy>
  <cp:lastPrinted>2016-12-01T07:25:16Z</cp:lastPrinted>
  <dcterms:created xsi:type="dcterms:W3CDTF">1996-10-08T23:32:33Z</dcterms:created>
  <dcterms:modified xsi:type="dcterms:W3CDTF">2020-07-01T02:25:32Z</dcterms:modified>
  <cp:category/>
  <cp:version/>
  <cp:contentType/>
  <cp:contentStatus/>
</cp:coreProperties>
</file>